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olet\Desktop\projects-01-02-2023-46252\"/>
    </mc:Choice>
  </mc:AlternateContent>
  <bookViews>
    <workbookView xWindow="0" yWindow="0" windowWidth="19200" windowHeight="7050" activeTab="1"/>
  </bookViews>
  <sheets>
    <sheet name="pp23" sheetId="1" r:id="rId1"/>
    <sheet name="resum" sheetId="2" r:id="rId2"/>
  </sheets>
  <definedNames>
    <definedName name="_xlnm.Print_Titles" localSheetId="1">resum!$1:$1</definedName>
  </definedNames>
  <calcPr calcId="162913"/>
</workbook>
</file>

<file path=xl/calcChain.xml><?xml version="1.0" encoding="utf-8"?>
<calcChain xmlns="http://schemas.openxmlformats.org/spreadsheetml/2006/main">
  <c r="B49" i="2" l="1"/>
  <c r="B48" i="2"/>
  <c r="B50" i="2"/>
</calcChain>
</file>

<file path=xl/sharedStrings.xml><?xml version="1.0" encoding="utf-8"?>
<sst xmlns="http://schemas.openxmlformats.org/spreadsheetml/2006/main" count="523" uniqueCount="238">
  <si>
    <t>id</t>
  </si>
  <si>
    <t>category/id</t>
  </si>
  <si>
    <t>category/name/ca</t>
  </si>
  <si>
    <t>category/name/es</t>
  </si>
  <si>
    <t>scope/id</t>
  </si>
  <si>
    <t>scope/name/ca</t>
  </si>
  <si>
    <t>scope/name/es</t>
  </si>
  <si>
    <t>participatory_space/id</t>
  </si>
  <si>
    <t>participatory_space/url</t>
  </si>
  <si>
    <t>component/id</t>
  </si>
  <si>
    <t>title/ca</t>
  </si>
  <si>
    <t>title/es</t>
  </si>
  <si>
    <t>description/ca</t>
  </si>
  <si>
    <t>description/es</t>
  </si>
  <si>
    <t>budget/id</t>
  </si>
  <si>
    <t>budget_amount</t>
  </si>
  <si>
    <t>confirmed_votes</t>
  </si>
  <si>
    <t>comments</t>
  </si>
  <si>
    <t>created_at</t>
  </si>
  <si>
    <t>url</t>
  </si>
  <si>
    <t>related_proposals</t>
  </si>
  <si>
    <t>related_proposal_titles</t>
  </si>
  <si>
    <t>related_proposal_urls</t>
  </si>
  <si>
    <t>Educació</t>
  </si>
  <si>
    <t>Educación</t>
  </si>
  <si>
    <t>Municipi</t>
  </si>
  <si>
    <t>Municipio</t>
  </si>
  <si>
    <t>https://decidim.calafell.cat/processes/pressupostos-participatius-2023?participatory_process_slug=pressupostos-participatius-2023</t>
  </si>
  <si>
    <t>Patis renovats i de cautxú</t>
  </si>
  <si>
    <t>&lt;p&gt;Col·locació de sòls de cautxú en aquells patis que es necessitin de cada centre perquè la passin a tenir l’ús de patis o zones de joc&lt;/p&gt;</t>
  </si>
  <si>
    <t>https://decidim.calafell.cat/processes/pressupostos-participatius-2023/f/365/budgets/9/projects/257</t>
  </si>
  <si>
    <t>506</t>
  </si>
  <si>
    <t>https://decidim.calafell.cat/processes/pressupostos-participatius-2023/f/363/proposals/506</t>
  </si>
  <si>
    <t/>
  </si>
  <si>
    <t>Arreglo aceras zona Calafell platja</t>
  </si>
  <si>
    <t>&lt;p&gt;Toda la zona de la playa, en concreto la calle Jacinto Verdaguer tienen las aceras excesivamente estrechas y además destrozadas, por lo que pueden provocar más de una caída y no son accesibles para sillas de ruedas ni para carritos de bebé.&lt;/p&gt;</t>
  </si>
  <si>
    <t>https://decidim.calafell.cat/processes/pressupostos-participatius-2023/f/365/budgets/9/projects/260</t>
  </si>
  <si>
    <t>496</t>
  </si>
  <si>
    <t>https://decidim.calafell.cat/processes/pressupostos-participatius-2023/f/363/proposals/496</t>
  </si>
  <si>
    <t>Carrers i Vials</t>
  </si>
  <si>
    <t>Calles y Viales</t>
  </si>
  <si>
    <t>Eliminación barreras arquitectonicas Urbanizacion Bellamar</t>
  </si>
  <si>
    <t>&lt;p&gt;Supresión de barreras arquitectónicas en aceras mediante su rebaje al rasante de la calzada de cara a mejorar la accesibilidad en el paso de peatones de la urbanizacion.&lt;/p&gt;&lt;p&gt;Supresion de los postes que interfieren en el paso de coches de bebe o sillas de ruedas para minusvalidos de las aceras planteando el soterramiento del cableado.&lt;/p&gt;</t>
  </si>
  <si>
    <t>https://decidim.calafell.cat/processes/pressupostos-participatius-2023/f/365/budgets/9/projects/261</t>
  </si>
  <si>
    <t>444</t>
  </si>
  <si>
    <t>https://decidim.calafell.cat/processes/pressupostos-participatius-2023/f/363/proposals/444</t>
  </si>
  <si>
    <t>Asfaltado de la urbanización y limpieza riera</t>
  </si>
  <si>
    <t>&lt;p&gt;La urbanización de Mas Romeu, despues de muchos años, merece un nuevo asfaltado de las calles.&lt;/p&gt;&lt;p&gt;La riera cercana a la piscina y al otro lado de la calle, donde se han producido 2 incendios en los ultimos años, tambien merece una limpieza a fondo, no solo el espacio cercano a la acera.&lt;/p&gt;&lt;p&gt;Olga Antunez&lt;/p&gt;</t>
  </si>
  <si>
    <t>https://decidim.calafell.cat/processes/pressupostos-participatius-2023/f/365/budgets/9/projects/263</t>
  </si>
  <si>
    <t>470</t>
  </si>
  <si>
    <t>https://decidim.calafell.cat/processes/pressupostos-participatius-2023/f/363/proposals/470</t>
  </si>
  <si>
    <t>Residuos Cero</t>
  </si>
  <si>
    <t>Reducción de residuos</t>
  </si>
  <si>
    <t>&lt;p&gt;Incentivar a las personas a llevar sus bolsas y envases reutilizables mediante campaña informativa.&lt;/p&gt;&lt;p&gt;Maesm75&lt;/p&gt;</t>
  </si>
  <si>
    <t>https://decidim.calafell.cat/processes/pressupostos-participatius-2023/f/365/budgets/9/projects/264</t>
  </si>
  <si>
    <t>478</t>
  </si>
  <si>
    <t>https://decidim.calafell.cat/processes/pressupostos-participatius-2023/f/363/proposals/478</t>
  </si>
  <si>
    <t>Espai per mascotes</t>
  </si>
  <si>
    <t>Espacio para mascotas</t>
  </si>
  <si>
    <t>Ayuda a voluntarias mascostas</t>
  </si>
  <si>
    <t>&lt;p&gt;Ayuda para el alimento de las mascotas a las voluntarias&lt;/p&gt;&lt;p&gt;Mara&lt;/p&gt;</t>
  </si>
  <si>
    <t>https://decidim.calafell.cat/processes/pressupostos-participatius-2023/f/365/budgets/9/projects/265</t>
  </si>
  <si>
    <t>485</t>
  </si>
  <si>
    <t>https://decidim.calafell.cat/processes/pressupostos-participatius-2023/f/363/proposals/485</t>
  </si>
  <si>
    <t>Platges</t>
  </si>
  <si>
    <t>Playas</t>
  </si>
  <si>
    <t>Pasarela a la Platja</t>
  </si>
  <si>
    <t>&lt;p&gt;Pasarela accesible en el passeig maritim/carrer manzanares per poder anar a la platja&lt;/p&gt;&lt;p&gt;Angeles M.&lt;/p&gt;</t>
  </si>
  <si>
    <t>https://decidim.calafell.cat/processes/pressupostos-participatius-2023/f/365/budgets/9/projects/266</t>
  </si>
  <si>
    <t>486</t>
  </si>
  <si>
    <t>https://decidim.calafell.cat/processes/pressupostos-participatius-2023/f/363/proposals/486</t>
  </si>
  <si>
    <t>Pistes Esportives</t>
  </si>
  <si>
    <t>Pistas Deportivas</t>
  </si>
  <si>
    <t xml:space="preserve">Mesa de ping pong </t>
  </si>
  <si>
    <t>&lt;p&gt;Poner mesas de ping pong en la urbanización Bellamar&lt;/p&gt;&lt;p&gt;Rosa A. R.&lt;/p&gt;</t>
  </si>
  <si>
    <t>https://decidim.calafell.cat/processes/pressupostos-participatius-2023/f/365/budgets/9/projects/267</t>
  </si>
  <si>
    <t>479</t>
  </si>
  <si>
    <t>https://decidim.calafell.cat/processes/pressupostos-participatius-2023/f/363/proposals/479</t>
  </si>
  <si>
    <t>Vigilancia con camaras y radares</t>
  </si>
  <si>
    <t>&lt;p&gt;Vigilancia en el paseo, voy en silla de ruedas y no se nos respeta por parte ciclistas y patinadores.&lt;/p&gt;&lt;p&gt;Carlos F. Martin&lt;/p&gt;</t>
  </si>
  <si>
    <t>https://decidim.calafell.cat/processes/pressupostos-participatius-2023/f/365/budgets/9/projects/268</t>
  </si>
  <si>
    <t>480</t>
  </si>
  <si>
    <t>https://decidim.calafell.cat/processes/pressupostos-participatius-2023/f/363/proposals/480</t>
  </si>
  <si>
    <t>Mes papereres a Calafell</t>
  </si>
  <si>
    <t>&lt;p&gt;Mes paperes en el nucli de La Platja de Calafell&lt;/p&gt;&lt;p&gt;Fina Lladó&lt;/p&gt;</t>
  </si>
  <si>
    <t>https://decidim.calafell.cat/processes/pressupostos-participatius-2023/f/365/budgets/9/projects/269</t>
  </si>
  <si>
    <t>482</t>
  </si>
  <si>
    <t>https://decidim.calafell.cat/processes/pressupostos-participatius-2023/f/363/proposals/482</t>
  </si>
  <si>
    <t>Mantenir temperatures a les aules</t>
  </si>
  <si>
    <t>&lt;p&gt;ODS&amp;nbsp;4:&lt;br&gt;Per a tenir un nivell de temperatura òptim dins de les classes, aquestes han de poder estar ventilades ( aluminis corredissos) i protegits del sol. A l'Escola Sta Creu, es podria evitar amb "gelosies&amp;nbsp;de làmines d'alumini" que permeten la NO entrada directa del sol i la bona visió de les pantalles digitals. &lt;br&gt;Primera fase 200.000€&lt;/p&gt;</t>
  </si>
  <si>
    <t>https://decidim.calafell.cat/processes/pressupostos-participatius-2023/f/365/budgets/9/projects/273</t>
  </si>
  <si>
    <t>503</t>
  </si>
  <si>
    <t>https://decidim.calafell.cat/processes/pressupostos-participatius-2023/f/363/proposals/503</t>
  </si>
  <si>
    <t xml:space="preserve">Refer pista Santa Creu </t>
  </si>
  <si>
    <t>&lt;p&gt;ODS 4 i 5:&lt;/p&gt;&lt;p&gt;Refer per fases tota la pista del Santa Creu repavimentant i no crear un entorn nomes "futbolcentrista", sinó creant usos alternatius mes diversos i igualitaris amb jocs i ambientis i zones de descans. Fase primera 200.000€&lt;/p&gt;</t>
  </si>
  <si>
    <t>https://decidim.calafell.cat/processes/pressupostos-participatius-2023/f/365/budgets/9/projects/274</t>
  </si>
  <si>
    <t>507</t>
  </si>
  <si>
    <t>https://decidim.calafell.cat/processes/pressupostos-participatius-2023/f/363/proposals/507</t>
  </si>
  <si>
    <t>Millora del pla de mobilitat del carrer Vilamar</t>
  </si>
  <si>
    <t>&lt;p&gt;Les voreres del carrer Vilamar, des de l'alçada del carrer Antoni Artigas, fins l'estany presenta un estat lamentable de conservació, a banda de que no són aptes gairebé ni pels vianants, són molt estretes.&lt;/p&gt;&lt;p&gt;Aquesta zona necessita un estudi i un nou pla de mobilitat, doncs els comerços també hi són presents, si més no, fins l'alçada del carrer Jacint Verdaguer i és una zona molt passejada.&lt;/p&gt;</t>
  </si>
  <si>
    <t>https://decidim.calafell.cat/processes/pressupostos-participatius-2023/f/365/budgets/9/projects/275</t>
  </si>
  <si>
    <t>508</t>
  </si>
  <si>
    <t>https://decidim.calafell.cat/processes/pressupostos-participatius-2023/f/363/proposals/508</t>
  </si>
  <si>
    <t>Parcs i Jardins Sostenibles</t>
  </si>
  <si>
    <t>Parques y Jardines Sostenibles</t>
  </si>
  <si>
    <t xml:space="preserve">Renovación parque infantil playa segur junto a petanca </t>
  </si>
  <si>
    <t>&lt;p&gt;El parque infantil que está en la playa, junto a la petanca entre el paseo marítimo y la calle Rin lleva más de 20 años siendo el mismo, es un peligro porque está muy deteriorado y obsoleto. Se necesita un parque nuevo porque el que está dentro del puerto se queda pequeño para tant@ niñ@.&lt;/p&gt;&lt;p&gt;cada dos por tres está cerrado por desperfectos o roturas que son peligrosas para l@s niñ@s. Es hora de cambiar este parque. La única solución siempre es la misma pintar sobre pintado pero no se cambia. &lt;/p&gt;</t>
  </si>
  <si>
    <t>https://decidim.calafell.cat/processes/pressupostos-participatius-2023/f/365/budgets/9/projects/276</t>
  </si>
  <si>
    <t>494</t>
  </si>
  <si>
    <t>https://decidim.calafell.cat/processes/pressupostos-participatius-2023/f/363/proposals/494</t>
  </si>
  <si>
    <t>Gent Gran</t>
  </si>
  <si>
    <t>Gente mayor</t>
  </si>
  <si>
    <t>Soporte a la  4 Generación (gente mayor con in capacidades)</t>
  </si>
  <si>
    <t>&lt;p&gt;PROPUESTA:&lt;/p&gt;&lt;p&gt;Soporte y red&lt;/p&gt;&lt;p&gt;de personas de 4 Generación.(3 Edad)&lt;/p&gt;&lt;p&gt;con limitaciones.&lt;/p&gt;&lt;p&gt;ATRAVES DE ACTIVIDADES&lt;/p&gt;&lt;p&gt;Actividades intergeneracionales ámbito familiar, sociales y ambientales.&lt;/p&gt;&lt;p&gt;&lt;br&gt;&lt;/p&gt;&lt;p&gt;Facilitando su autorreferencia,,&lt;/p&gt;&lt;p&gt;en su entorno habitual de su vida diaria,&lt;/p&gt;&lt;p&gt;con diferentes vinculaciones, fomentando entorno seguro en sus necesidades básicas (Escalas Maslow).&lt;/p&gt;&lt;p&gt;&lt;br&gt;&lt;/p&gt;&lt;p&gt;&lt;br&gt;&lt;/p&gt;&lt;p&gt;&lt;br&gt;&lt;/p&gt;&lt;p&gt;Convertir in capacidades&lt;/p&gt;&lt;p&gt;la no capacidad en capacidad.&lt;/p&gt;&lt;p&gt;&lt;br&gt;&lt;/p&gt;&lt;p&gt;&lt;br&gt;&lt;/p&gt;&lt;p&gt;&lt;br&gt;&lt;/p&gt;&lt;p&gt;&lt;br&gt;&lt;/p&gt;&lt;p&gt;&lt;br&gt;&lt;/p&gt;</t>
  </si>
  <si>
    <t>https://decidim.calafell.cat/processes/pressupostos-participatius-2023/f/365/budgets/9/projects/277</t>
  </si>
  <si>
    <t>514</t>
  </si>
  <si>
    <t>https://decidim.calafell.cat/processes/pressupostos-participatius-2023/f/363/proposals/514</t>
  </si>
  <si>
    <t>Cambiar columpios en parque infantil Mas Romeu</t>
  </si>
  <si>
    <t>&lt;p&gt;Despues de muchos años los columpios del parque infantil de Mas Romeu se encuentran en mal estado e inservibles, deberian ser sustituidos y mejorar la zona del parque infantil&lt;/p&gt;&lt;p&gt;Andreu Fernandez Redondo&lt;/p&gt;</t>
  </si>
  <si>
    <t>https://decidim.calafell.cat/processes/pressupostos-participatius-2023/f/365/budgets/9/projects/278</t>
  </si>
  <si>
    <t>472</t>
  </si>
  <si>
    <t>https://decidim.calafell.cat/processes/pressupostos-participatius-2023/f/363/proposals/472</t>
  </si>
  <si>
    <t>Incorporación de vehículos a c/Lluís Companys</t>
  </si>
  <si>
    <t>&lt;p&gt;Para evitar más accidentes en la calle Lluís Companys, se podrían instalar badenes antes de llegar a las incorporaciones, así se evitaría que los vehículos no excedieran el límite de velocidad y los que se incorporan lo pudiéramos hacer sin peligro. También dado que los espejos que existen casi siempre, ya sea por aire, por suciedad o empañados no son fiables, se debería poner con más margen, la prohibición de estacionamiento en las esquinas de incorporación, también teniendo en cuenta la ubicación de los contenedores que hay, se deberían alejar más de las esquinas.&lt;/p&gt;</t>
  </si>
  <si>
    <t>https://decidim.calafell.cat/processes/pressupostos-participatius-2023/f/365/budgets/9/projects/280</t>
  </si>
  <si>
    <t>445</t>
  </si>
  <si>
    <t>https://decidim.calafell.cat/processes/pressupostos-participatius-2023/f/363/proposals/445</t>
  </si>
  <si>
    <t>Voreres a urbanitzacions</t>
  </si>
  <si>
    <t>&lt;p&gt;Fer les voreres de la urbanització Brises, son inexistens&lt;/p&gt;&lt;p&gt;B. Luna&lt;/p&gt;</t>
  </si>
  <si>
    <t>https://decidim.calafell.cat/processes/pressupostos-participatius-2023/f/365/budgets/9/projects/283</t>
  </si>
  <si>
    <t>500</t>
  </si>
  <si>
    <t>https://decidim.calafell.cat/processes/pressupostos-participatius-2023/f/363/proposals/500</t>
  </si>
  <si>
    <t>Aparcaments</t>
  </si>
  <si>
    <t xml:space="preserve"> Aparcamientos</t>
  </si>
  <si>
    <t>Aparcaments segurs per a bicis als instituts</t>
  </si>
  <si>
    <t>&lt;p&gt;Aparcaments segurs per a bicicletes i patinets a l'entrada o dintre dels instituts de Calafell i Segur de Calafell, perquè els adolescents puguin anar amb bici a classe, sense risc de robatoris o manca de lloc per aparcar.&amp;nbsp;&lt;/p&gt;</t>
  </si>
  <si>
    <t>https://decidim.calafell.cat/processes/pressupostos-participatius-2023/f/365/budgets/9/projects/285</t>
  </si>
  <si>
    <t>510</t>
  </si>
  <si>
    <t>https://decidim.calafell.cat/processes/pressupostos-participatius-2023/f/363/proposals/510</t>
  </si>
  <si>
    <t>Arrenjament de carrers</t>
  </si>
  <si>
    <t>&lt;p&gt;Arrenjament de carrers de la zona baixa de Segur de Calafell, lluis companys a passeig maritim&lt;/p&gt;&lt;p&gt;La papallona solitaria&lt;/p&gt;</t>
  </si>
  <si>
    <t>https://decidim.calafell.cat/processes/pressupostos-participatius-2023/f/365/budgets/9/projects/287</t>
  </si>
  <si>
    <t>463</t>
  </si>
  <si>
    <t>https://decidim.calafell.cat/processes/pressupostos-participatius-2023/f/363/proposals/463</t>
  </si>
  <si>
    <t>Espai Públic</t>
  </si>
  <si>
    <t>Espacio Público</t>
  </si>
  <si>
    <t>Segur i Calafell net i bonic</t>
  </si>
  <si>
    <t>&lt;p&gt;Proposso un pla de neteja a fons de tots els barris adequant normes i papeleres per tal de tenir un poble mes net. Amb educació urbana per parte d'agents que informan als ciutadants. Igualment, enmendar i arreglar els jardins municipales així com el seu manteniment. Una proposta de voluntariat per certes tasques sería molt interessant ja que els ciutadants s'implicarien en les millores del poble.&lt;/p&gt;&lt;p&gt;El poble és la nostra casa, i com a tal si la cuidem ens sentirem feliços i orgullosos d'ella.&lt;/p&gt;</t>
  </si>
  <si>
    <t>https://decidim.calafell.cat/processes/pressupostos-participatius-2023/f/365/budgets/9/projects/288</t>
  </si>
  <si>
    <t>465</t>
  </si>
  <si>
    <t>https://decidim.calafell.cat/processes/pressupostos-participatius-2023/f/363/proposals/465</t>
  </si>
  <si>
    <t>Asfaltar Carrer de Lluís Companys</t>
  </si>
  <si>
    <t>&lt;p&gt;Se necesita un nuevo asfalto en el Carrer Lluís Companys ya que la carretera está llena de baches y socavones que provocan accidentes al tener que ir esquivándolos.&lt;/p&gt;</t>
  </si>
  <si>
    <t>https://decidim.calafell.cat/processes/pressupostos-participatius-2023/f/365/budgets/9/projects/289</t>
  </si>
  <si>
    <t>466</t>
  </si>
  <si>
    <t>https://decidim.calafell.cat/processes/pressupostos-participatius-2023/f/363/proposals/466</t>
  </si>
  <si>
    <t xml:space="preserve">Rampes accesibles </t>
  </si>
  <si>
    <t>&lt;p&gt;Posar tots els mitjans necesaris per facilitar pasos de peatons per a gent amb cadira de rodes o carros de nens petits.&lt;/p&gt;&lt;p&gt;Vilullosa&lt;/p&gt;&lt;p&gt;&lt;br&gt;&lt;/p&gt;</t>
  </si>
  <si>
    <t>https://decidim.calafell.cat/processes/pressupostos-participatius-2023/f/365/budgets/9/projects/290</t>
  </si>
  <si>
    <t>475</t>
  </si>
  <si>
    <t>https://decidim.calafell.cat/processes/pressupostos-participatius-2023/f/363/proposals/475</t>
  </si>
  <si>
    <t>Cami Valldemar i Calafell Parc</t>
  </si>
  <si>
    <t>&lt;p&gt;Adecuar el cami entre urbanitzacions sense trencar el corredor ecològic.&lt;/p&gt;&lt;p&gt;CalafellParc i Valldemar&lt;/p&gt;</t>
  </si>
  <si>
    <t>https://decidim.calafell.cat/processes/pressupostos-participatius-2023/f/365/budgets/9/projects/292</t>
  </si>
  <si>
    <t>501</t>
  </si>
  <si>
    <t>https://decidim.calafell.cat/processes/pressupostos-participatius-2023/f/363/proposals/501</t>
  </si>
  <si>
    <t>Material d'inclusió i pictogrames a les escoles del municipio.</t>
  </si>
  <si>
    <t>&lt;p&gt;Instal.lació de senyalistica als centres educatius d' acord amb la inclusió dels menors amb autisme, col.locar taps antisorolls a cadires i taules per als menors autistes o amb hipersensibilitat auditiva. Canviar els pictogrames dels banys dels centres educatius per a que deixin de ser sexistes.&lt;/p&gt;</t>
  </si>
  <si>
    <t>https://decidim.calafell.cat/processes/pressupostos-participatius-2023/f/365/budgets/9/projects/293</t>
  </si>
  <si>
    <t>511</t>
  </si>
  <si>
    <t>https://decidim.calafell.cat/processes/pressupostos-participatius-2023/f/363/proposals/511</t>
  </si>
  <si>
    <t>Millora per la seguretat i per la contaminació acústica</t>
  </si>
  <si>
    <t>&lt;p&gt;Seria convenient per la seguretat ciutadana i per la contaminació acústica i davant de la falta d'efectius de la Policia Local, la instal·lació de càmeres de vigilància però també que fossin acústiques per poder comprobar com els veïns del carrer Vilamar/ Àngel Guimerà no podem dormir. Cotxes fent carreres, motos amb el tub d'escapament trucat, volum altíssim de música de cotxes i motos, gent que es baralla, etc.&lt;/p&gt;&lt;p&gt;Les càmeres s'hauríen d'instal·lar a l'Av Mossén Jaume Soler en direcció a Àngel Guimerà. Les altres des de c. Antoni Artigas / Vilamar i seguint Vilamar fins el carrer Jacint Verdaguer i tornar a Av Mossén Jaume Soler. Per la seguretat de tots i pel descans sobretot nocturn de la gent que també treballa encara que visqui a Calafell Platja.&lt;/p&gt;</t>
  </si>
  <si>
    <t>https://decidim.calafell.cat/processes/pressupostos-participatius-2023/f/365/budgets/9/projects/294</t>
  </si>
  <si>
    <t>512</t>
  </si>
  <si>
    <t>https://decidim.calafell.cat/processes/pressupostos-participatius-2023/f/363/proposals/512</t>
  </si>
  <si>
    <t>Protección colonials ferales</t>
  </si>
  <si>
    <t>&lt;p&gt;Independentemente de las acciones que lleve a cabo el Ayuntamiento, propongo señalizar los puntos de comida que encomiablemente l@s alimentador@s utilizan y, no sean objeto de vandalismo. Una señalización adequada "que llegue al ♥️.&lt;/p&gt;&lt;p&gt;Una acció de pedagogía, con la esperanza de que poco a poco aprendamos a respetarnos un@s a otr@s.&lt;/p&gt;&lt;p&gt;Mil gracias.&lt;/p&gt;</t>
  </si>
  <si>
    <t>https://decidim.calafell.cat/processes/pressupostos-participatius-2023/f/365/budgets/9/projects/295</t>
  </si>
  <si>
    <t>513</t>
  </si>
  <si>
    <t>https://decidim.calafell.cat/processes/pressupostos-participatius-2023/f/363/proposals/513</t>
  </si>
  <si>
    <t>Crear una campaña de concienciación y también de sanciones a aquellos propietarios de animales que no recojan las heces de las aceras. Es responsabili</t>
  </si>
  <si>
    <t>&lt;p&gt;Crear una campaña de concienciación y también de sanciones a aquellos propietarios de animales que no recojan las heces de las aceras. Es responsabilidad exclusiva del dueño hacerlo, tener un animal comporta derechos, pero tambien obligaciones.&lt;/p&gt;</t>
  </si>
  <si>
    <t>https://decidim.calafell.cat/processes/pressupostos-participatius-2023/f/365/budgets/9/projects/270</t>
  </si>
  <si>
    <t>492</t>
  </si>
  <si>
    <t>https://decidim.calafell.cat/processes/pressupostos-participatius-2023/f/363/proposals/492</t>
  </si>
  <si>
    <t>Gimnàs - Sala d'actes Escola Sta Creu</t>
  </si>
  <si>
    <t>&lt;p&gt;ODS&amp;nbsp;4:&lt;br&gt;Adequar els gimnasos dels centres com a sales d'actes i reunions que també ho són. Fent escenaris fixos per a balls i xerrades, armaris per a guardar cadires i pantalla i projector grans i de qualitat per a poder visualitzar el que es necessiti&lt;/p&gt;&lt;p&gt;&lt;br&gt;&lt;/p&gt;</t>
  </si>
  <si>
    <t>https://decidim.calafell.cat/processes/pressupostos-participatius-2023/f/365/budgets/9/projects/271</t>
  </si>
  <si>
    <t>505</t>
  </si>
  <si>
    <t>https://decidim.calafell.cat/processes/pressupostos-participatius-2023/f/363/proposals/505</t>
  </si>
  <si>
    <t>Energia Renovable</t>
  </si>
  <si>
    <t xml:space="preserve">Energia Renovable   </t>
  </si>
  <si>
    <t>Plaques Solars al l'Escola Santa Creu</t>
  </si>
  <si>
    <t>&lt;p&gt;Col·locació de plaques solars en les cobertes dels Centres Educatius, per a poder ser autosuficients energèticament en el major % possible,&lt;/p&gt;&lt;p&gt;La instal·lació de plaques solars als centres escolars obre la possibilitat de repartir l’energia sobrant a través de comunitats energètiques, tenint en compte que els centres escolars no consumeixen durant l’estiu que és quan més hores de sol hi ha. Una Comunitat Energètica que gestioni els excedents de l’energia d’autoconsum ja que a l'estiu les escoles estan tancades i no es faria ús de l'energia, de manera que aniríem a un repartiment entre la ciutadania que suposa la democratització de les energies renovables.&lt;/p&gt;&lt;p&gt;Es podria començar per una primera fase de 200.000€&lt;/p&gt;&lt;p&gt;&lt;br&gt;&lt;/p&gt;</t>
  </si>
  <si>
    <t>https://decidim.calafell.cat/processes/pressupostos-participatius-2023/f/365/budgets/9/projects/284</t>
  </si>
  <si>
    <t>509</t>
  </si>
  <si>
    <t>https://decidim.calafell.cat/processes/pressupostos-participatius-2023/f/363/proposals/509</t>
  </si>
  <si>
    <t>Lavabos en la zona deportiva del vilarenc, pista skate - Aprofitament espai esportiu Parc Vilarenc</t>
  </si>
  <si>
    <t>&lt;p&gt;En la zona deportiva del vilarenc, pista skate, se deberian construir o colocar unos modulos de lavabos publicos.&lt;/p&gt;&lt;p&gt;Ante la creciente actividad deportiva y de gente que acude a la zona, la carencia de este servicio provoca que se hagan las necesidades en lugares cercanos y provoca malos olores y suciedad.&lt;/p&gt;&lt;p&gt;zona skate, vilarenc&lt;/p&gt;&lt;p&gt;Andres Fernandez Redondo&lt;/p&gt;&lt;p&gt;Afegir espai de futbol sala aprofitant les pistes de basquet, també fonts d'aigua i lavabos, si escau vestuari amb dutxes.&amp;nbsp;&amp;nbsp;Gerardo R. G.&amp;nbsp;&amp;nbsp;&lt;/p&gt;</t>
  </si>
  <si>
    <t>https://decidim.calafell.cat/processes/pressupostos-participatius-2023/f/365/budgets/9/projects/259</t>
  </si>
  <si>
    <t>469, 455</t>
  </si>
  <si>
    <t>Lavabos en la zona deportiva del vilarenc, pista skate, Aprofitament espai esportiu Parc Vilarenc</t>
  </si>
  <si>
    <t>https://decidim.calafell.cat/processes/pressupostos-participatius-2023/f/363/proposals/469, https://decidim.calafell.cat/processes/pressupostos-participatius-2023/f/363/proposals/455</t>
  </si>
  <si>
    <t>Poda arboles Ripoll - Reforestación, espacios verdes y prevención contra incendios</t>
  </si>
  <si>
    <t>&lt;p&gt;Poda de los arboles y arbustos, concretament en calle Ripoll, en la servidumbre de pasoy cortafuegos, mantenimiento de la zona.&lt;/p&gt;&lt;p&gt;Nuria Carreño&lt;/p&gt;&lt;p&gt;Las urbanizaciones de montaña, por encima de la autopista C32, deberíamos contar con un plan de reforestación y limpieza de bosques y espacios naturales. Poda y limpieza de árboles, sobre todo los cercanos a las vías rodadas donde son más posibles las infracciones como lanzamiento de colillas mal apagadas. Poder contar con arboleda que genere espacios de sombra en las calles así como sistemas de prevención contra incendios, como bocas de riego y mangueras listas para ser empleadas. La preparación de vecinos voluntarios para actuar como primera medida, es también esencial. Existen solares y caminos rurales propiedad del Ayuntamiento o en manos privadas, abandonados, algunos donde la maleza y el incivismo genera auténticos puntos de riesgo de incendio y plagas, si no hay presupuesto, es hora de poder generarlo con esta iniciativa.&amp;nbsp;&amp;nbsp;&lt;/p&gt;</t>
  </si>
  <si>
    <t>https://decidim.calafell.cat/processes/pressupostos-participatius-2023/f/365/budgets/9/projects/256</t>
  </si>
  <si>
    <t>489, 448</t>
  </si>
  <si>
    <t>Poda arboles Ripoll, Reforestación, espacios verdes y prevención contra incendios.</t>
  </si>
  <si>
    <t>https://decidim.calafell.cat/processes/pressupostos-participatius-2023/f/363/proposals/489, https://decidim.calafell.cat/processes/pressupostos-participatius-2023/f/363/proposals/448</t>
  </si>
  <si>
    <t>Proposta d´aplicació del pla director d'arbrat - Aplicació del Pla director del arbrat carrer rambla Nova i garrotxa - Aplicació del pla director d'arbrat als carrers Rambla Nova i Garrotxa - Poda de los árboles y arreglar aceras</t>
  </si>
  <si>
    <t>&lt;p&gt;Proposta d´aplicació del pla director d'arbrat en aquests carrers, referent a distàncies, mida,...&lt;/p&gt;&lt;p&gt;Volem que s ha apliquin als criteris del Pla director de arbrat amb comcepte de distancia entre ells i s'ha arreglin las voreras&amp;nbsp;&amp;nbsp;&lt;/p&gt;&lt;p&gt;Proposta d´aplicació del pla director d'arbrat en aquests carrers, referent a distàncies, mida, tipus d'arbrat... per tal de solucionar els trastorns que provoquen aquests arbres a la població convertint la zona en un hàbitat adequat així com la reparació de les voreres afectades&amp;nbsp;&amp;nbsp;&lt;/p&gt;&lt;p&gt;Podar los árboles y arreglar las aceras carre Gegans Pere i Carme y Carré Hostal.&amp;nbsp;&amp;nbsp;&lt;/p&gt;</t>
  </si>
  <si>
    <t>https://decidim.calafell.cat/processes/pressupostos-participatius-2023/f/365/budgets/9/projects/262</t>
  </si>
  <si>
    <t>442, 447, 483, 443</t>
  </si>
  <si>
    <t>Aplicació del Pla director del arbrat carrer rambla Nova i garrotxa , Proposta d´aplicació del pla director d'arbrat., Poda de los árboles y arreglar aceras, Aplicació del pla director d'arbrat als carrers Rambla Nova i Garrotxa</t>
  </si>
  <si>
    <t>https://decidim.calafell.cat/processes/pressupostos-participatius-2023/f/363/proposals/442, https://decidim.calafell.cat/processes/pressupostos-participatius-2023/f/363/proposals/447, https://decidim.calafell.cat/processes/pressupostos-participatius-2023/f/363/proposals/483, https://decidim.calafell.cat/processes/pressupostos-participatius-2023/f/363/proposals/443</t>
  </si>
  <si>
    <t xml:space="preserve"> Patrimoni</t>
  </si>
  <si>
    <t>Patrimonio</t>
  </si>
  <si>
    <t>Adequació i senyalització dels camins de Calafell - Ruta de senderisme senyalitzada</t>
  </si>
  <si>
    <t>&lt;p&gt;Es proposa adequar i senyalitzar els camins de l’entorn periurbà de Calafell per tal d’oferir als seus usuaris un complement informatiu addicional. Es proposa crear panells de senyalització que indiquin la direcció dels camins i la distància restant per arribar al punt indicat i el temps de durada del recorregut. Alhora, es proposa també crear cartells informatius per a aquells punts que tinguin un interès històric, botànic i geològic així com un suport digital que permeti previsualitzar i seguir les rutes en temps real.&lt;/p&gt;&lt;p&gt;Altrament, també es proposa crear un seguit d’itineraris urbans que, seguint diferents temàtiques, incentivin i facilitin la visita dels punts d’interès patrimonial del nostre municipi. Algunes de les rutes/itineraris que es podrien crear són: &lt;em&gt;El Calafell Pescador, El Calafell Medieval o El Calafell dels Indians.&lt;/em&gt;&lt;/p&gt;&lt;p&gt;&lt;strong&gt;Aquesta proposta es formula des de l'equip de treball de la Comunalitat Urbana de Calafell.&lt;/strong&gt;&lt;/p&gt;&lt;p&gt;Proposta de projecte: ruta de senderisme (Ecoitinerari) en la qual poder valorar els recursos històrics, els espais d’interès natural i la fauna i la flora de la zona.&amp;nbsp;Fomentar una nova cultura d’oci i esport a l’aire lliure, lligat a un estil de vida més saludable.&amp;nbsp;&amp;nbsp;&lt;/p&gt;</t>
  </si>
  <si>
    <t>https://decidim.calafell.cat/processes/pressupostos-participatius-2023/f/365/budgets/9/projects/272</t>
  </si>
  <si>
    <t>459, 493</t>
  </si>
  <si>
    <t>Ruta de senderisme senyalitzada, Adequació i senyalització dels camins de Calafell</t>
  </si>
  <si>
    <t>https://decidim.calafell.cat/processes/pressupostos-participatius-2023/f/363/proposals/459, https://decidim.calafell.cat/processes/pressupostos-participatius-2023/f/363/proposals/493</t>
  </si>
  <si>
    <t>Pressupost</t>
  </si>
  <si>
    <t>Vots</t>
  </si>
  <si>
    <t>Descripció</t>
  </si>
  <si>
    <t>Títol</t>
  </si>
  <si>
    <t>Categoria</t>
  </si>
  <si>
    <t>PROSPOSTES GUANYADORES</t>
  </si>
  <si>
    <t>PROSPOSTES FINALISTES</t>
  </si>
  <si>
    <t>RESUM</t>
  </si>
  <si>
    <t>Nombre de propostes guanyadores</t>
  </si>
  <si>
    <t>Nombre de propostes finalistes</t>
  </si>
  <si>
    <t>Import de propostes finalistes</t>
  </si>
  <si>
    <t>Import de propostes guanyadores</t>
  </si>
  <si>
    <t>Nombre de vots propostes finalistes</t>
  </si>
  <si>
    <t>Nombre de vots propostes guanyadores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</si>
</sst>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d\.mm\.yyyy\ hh:mm:ss"/>
  </numFmts>
  <fonts count="5" x14ac:knownFonts="1">
    <font>
      <sz val="10"/>
      <name val="Verdana"/>
    </font>
    <font>
      <b/>
      <sz val="10"/>
      <name val="Verdana"/>
    </font>
    <font>
      <sz val="10"/>
      <name val="Verdana"/>
    </font>
    <font>
      <b/>
      <sz val="9"/>
      <name val="Calibri"/>
      <family val="2"/>
      <scheme val="minor"/>
    </font>
    <font>
      <sz val="9"/>
      <name val="Calibri"/>
      <family val="2"/>
      <scheme val="minor"/>
    </font>
  </fonts>
  <fills count="5">
    <fill>
      <patternFill patternType="none"/>
    </fill>
    <fill>
      <patternFill patternType="gray125"/>
    </fill>
    <fill>
      <patternFill patternType="solid">
        <fgColor rgb="FFC0C0C0"/>
      </patternFill>
    </fill>
    <fill>
      <patternFill patternType="solid">
        <fgColor rgb="FFFFAFB0"/>
        <bgColor indexed="64"/>
      </patternFill>
    </fill>
    <fill>
      <patternFill patternType="solid">
        <fgColor rgb="FF00AFB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4" fontId="2" fillId="0" borderId="0" applyFont="0" applyFill="0" applyBorder="0" applyAlignment="0" applyProtection="0"/>
  </cellStyleXfs>
  <cellXfs count="26">
    <xf numFmtId="0" fontId="0" fillId="0" borderId="0" xfId="0"/>
    <xf numFmtId="0" fontId="1" fillId="2" borderId="0" xfId="0" applyFont="1" applyFill="1" applyAlignment="1">
      <alignment horizontal="center"/>
    </xf>
    <xf numFmtId="164" fontId="0" fillId="0" borderId="0" xfId="0" applyNumberFormat="1"/>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6" xfId="0" applyFont="1" applyFill="1" applyBorder="1" applyAlignment="1">
      <alignment horizontal="left" vertical="top" wrapText="1"/>
    </xf>
    <xf numFmtId="44" fontId="4" fillId="0" borderId="1" xfId="1" applyFont="1" applyBorder="1" applyAlignment="1">
      <alignment horizontal="left" vertical="top" wrapText="1"/>
    </xf>
  </cellXfs>
  <cellStyles count="2">
    <cellStyle name="Moneda" xfId="1" builtinId="4"/>
    <cellStyle name="Normal" xfId="0" builtinId="0"/>
  </cellStyles>
  <dxfs count="0"/>
  <tableStyles count="0" defaultTableStyle="TableStyleMedium2" defaultPivotStyle="PivotStyleLight16"/>
  <colors>
    <mruColors>
      <color rgb="FFFFAFB0"/>
      <color rgb="FF00AF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heetViews>
  <sheetFormatPr baseColWidth="10" defaultRowHeight="13.5" x14ac:dyDescent="0.3"/>
  <cols>
    <col min="1" max="23" width="20.69140625" customWidth="1"/>
  </cols>
  <sheetData>
    <row r="1" spans="1:23" s="1"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x14ac:dyDescent="0.3">
      <c r="A2">
        <v>257</v>
      </c>
      <c r="B2">
        <v>356</v>
      </c>
      <c r="C2" t="s">
        <v>23</v>
      </c>
      <c r="D2" t="s">
        <v>24</v>
      </c>
      <c r="E2">
        <v>6</v>
      </c>
      <c r="F2" t="s">
        <v>25</v>
      </c>
      <c r="G2" t="s">
        <v>26</v>
      </c>
      <c r="H2">
        <v>131</v>
      </c>
      <c r="I2" t="s">
        <v>27</v>
      </c>
      <c r="J2">
        <v>365</v>
      </c>
      <c r="K2" t="s">
        <v>28</v>
      </c>
      <c r="L2" t="s">
        <v>28</v>
      </c>
      <c r="M2" t="s">
        <v>29</v>
      </c>
      <c r="N2" t="s">
        <v>29</v>
      </c>
      <c r="O2">
        <v>9</v>
      </c>
      <c r="P2">
        <v>200000</v>
      </c>
      <c r="Q2">
        <v>5</v>
      </c>
      <c r="R2">
        <v>0</v>
      </c>
      <c r="S2" s="2">
        <v>44818.436621232642</v>
      </c>
      <c r="T2" t="s">
        <v>30</v>
      </c>
      <c r="U2" t="s">
        <v>31</v>
      </c>
      <c r="V2" t="s">
        <v>28</v>
      </c>
      <c r="W2" t="s">
        <v>32</v>
      </c>
    </row>
    <row r="3" spans="1:23" x14ac:dyDescent="0.3">
      <c r="A3">
        <v>260</v>
      </c>
      <c r="C3" t="s">
        <v>33</v>
      </c>
      <c r="D3" t="s">
        <v>33</v>
      </c>
      <c r="E3">
        <v>6</v>
      </c>
      <c r="F3" t="s">
        <v>25</v>
      </c>
      <c r="G3" t="s">
        <v>26</v>
      </c>
      <c r="H3">
        <v>131</v>
      </c>
      <c r="I3" t="s">
        <v>27</v>
      </c>
      <c r="J3">
        <v>365</v>
      </c>
      <c r="L3" t="s">
        <v>34</v>
      </c>
      <c r="N3" t="s">
        <v>35</v>
      </c>
      <c r="O3">
        <v>9</v>
      </c>
      <c r="P3">
        <v>200000</v>
      </c>
      <c r="Q3">
        <v>28</v>
      </c>
      <c r="R3">
        <v>0</v>
      </c>
      <c r="S3" s="2">
        <v>44818.436623216701</v>
      </c>
      <c r="T3" t="s">
        <v>36</v>
      </c>
      <c r="U3" t="s">
        <v>37</v>
      </c>
      <c r="V3" t="s">
        <v>34</v>
      </c>
      <c r="W3" t="s">
        <v>38</v>
      </c>
    </row>
    <row r="4" spans="1:23" x14ac:dyDescent="0.3">
      <c r="A4">
        <v>261</v>
      </c>
      <c r="B4">
        <v>353</v>
      </c>
      <c r="C4" t="s">
        <v>39</v>
      </c>
      <c r="D4" t="s">
        <v>40</v>
      </c>
      <c r="E4">
        <v>6</v>
      </c>
      <c r="F4" t="s">
        <v>25</v>
      </c>
      <c r="G4" t="s">
        <v>26</v>
      </c>
      <c r="H4">
        <v>131</v>
      </c>
      <c r="I4" t="s">
        <v>27</v>
      </c>
      <c r="J4">
        <v>365</v>
      </c>
      <c r="L4" t="s">
        <v>41</v>
      </c>
      <c r="N4" t="s">
        <v>42</v>
      </c>
      <c r="O4">
        <v>9</v>
      </c>
      <c r="P4">
        <v>200000</v>
      </c>
      <c r="Q4">
        <v>4</v>
      </c>
      <c r="R4">
        <v>0</v>
      </c>
      <c r="S4" s="2">
        <v>44818.436623835361</v>
      </c>
      <c r="T4" t="s">
        <v>43</v>
      </c>
      <c r="U4" t="s">
        <v>44</v>
      </c>
      <c r="V4" t="s">
        <v>41</v>
      </c>
      <c r="W4" t="s">
        <v>45</v>
      </c>
    </row>
    <row r="5" spans="1:23" x14ac:dyDescent="0.3">
      <c r="A5">
        <v>263</v>
      </c>
      <c r="B5">
        <v>353</v>
      </c>
      <c r="C5" t="s">
        <v>39</v>
      </c>
      <c r="D5" t="s">
        <v>40</v>
      </c>
      <c r="E5">
        <v>6</v>
      </c>
      <c r="F5" t="s">
        <v>25</v>
      </c>
      <c r="G5" t="s">
        <v>26</v>
      </c>
      <c r="H5">
        <v>131</v>
      </c>
      <c r="I5" t="s">
        <v>27</v>
      </c>
      <c r="J5">
        <v>365</v>
      </c>
      <c r="K5" t="s">
        <v>46</v>
      </c>
      <c r="M5" t="s">
        <v>47</v>
      </c>
      <c r="O5">
        <v>9</v>
      </c>
      <c r="P5">
        <v>200000</v>
      </c>
      <c r="Q5">
        <v>19</v>
      </c>
      <c r="R5">
        <v>0</v>
      </c>
      <c r="S5" s="2">
        <v>44818.436625266484</v>
      </c>
      <c r="T5" t="s">
        <v>48</v>
      </c>
      <c r="U5" t="s">
        <v>49</v>
      </c>
      <c r="V5" t="s">
        <v>46</v>
      </c>
      <c r="W5" t="s">
        <v>50</v>
      </c>
    </row>
    <row r="6" spans="1:23" x14ac:dyDescent="0.3">
      <c r="A6">
        <v>264</v>
      </c>
      <c r="B6">
        <v>343</v>
      </c>
      <c r="C6" t="s">
        <v>51</v>
      </c>
      <c r="D6" t="s">
        <v>51</v>
      </c>
      <c r="E6">
        <v>6</v>
      </c>
      <c r="F6" t="s">
        <v>25</v>
      </c>
      <c r="G6" t="s">
        <v>26</v>
      </c>
      <c r="H6">
        <v>131</v>
      </c>
      <c r="I6" t="s">
        <v>27</v>
      </c>
      <c r="J6">
        <v>365</v>
      </c>
      <c r="K6" t="s">
        <v>52</v>
      </c>
      <c r="M6" t="s">
        <v>53</v>
      </c>
      <c r="O6">
        <v>9</v>
      </c>
      <c r="P6">
        <v>75000</v>
      </c>
      <c r="Q6">
        <v>10</v>
      </c>
      <c r="R6">
        <v>0</v>
      </c>
      <c r="S6" s="2">
        <v>44818.436626035073</v>
      </c>
      <c r="T6" t="s">
        <v>54</v>
      </c>
      <c r="U6" t="s">
        <v>55</v>
      </c>
      <c r="V6" t="s">
        <v>52</v>
      </c>
      <c r="W6" t="s">
        <v>56</v>
      </c>
    </row>
    <row r="7" spans="1:23" x14ac:dyDescent="0.3">
      <c r="A7">
        <v>265</v>
      </c>
      <c r="B7">
        <v>351</v>
      </c>
      <c r="C7" t="s">
        <v>57</v>
      </c>
      <c r="D7" t="s">
        <v>58</v>
      </c>
      <c r="E7">
        <v>6</v>
      </c>
      <c r="F7" t="s">
        <v>25</v>
      </c>
      <c r="G7" t="s">
        <v>26</v>
      </c>
      <c r="H7">
        <v>131</v>
      </c>
      <c r="I7" t="s">
        <v>27</v>
      </c>
      <c r="J7">
        <v>365</v>
      </c>
      <c r="K7" t="s">
        <v>59</v>
      </c>
      <c r="M7" t="s">
        <v>60</v>
      </c>
      <c r="O7">
        <v>9</v>
      </c>
      <c r="P7">
        <v>5000</v>
      </c>
      <c r="Q7">
        <v>36</v>
      </c>
      <c r="R7">
        <v>0</v>
      </c>
      <c r="S7" s="2">
        <v>44818.436626680093</v>
      </c>
      <c r="T7" t="s">
        <v>61</v>
      </c>
      <c r="U7" t="s">
        <v>62</v>
      </c>
      <c r="V7" t="s">
        <v>59</v>
      </c>
      <c r="W7" t="s">
        <v>63</v>
      </c>
    </row>
    <row r="8" spans="1:23" x14ac:dyDescent="0.3">
      <c r="A8">
        <v>266</v>
      </c>
      <c r="B8">
        <v>350</v>
      </c>
      <c r="C8" t="s">
        <v>64</v>
      </c>
      <c r="D8" t="s">
        <v>65</v>
      </c>
      <c r="E8">
        <v>6</v>
      </c>
      <c r="F8" t="s">
        <v>25</v>
      </c>
      <c r="G8" t="s">
        <v>26</v>
      </c>
      <c r="H8">
        <v>131</v>
      </c>
      <c r="I8" t="s">
        <v>27</v>
      </c>
      <c r="J8">
        <v>365</v>
      </c>
      <c r="K8" t="s">
        <v>66</v>
      </c>
      <c r="M8" t="s">
        <v>67</v>
      </c>
      <c r="O8">
        <v>9</v>
      </c>
      <c r="P8">
        <v>50000</v>
      </c>
      <c r="Q8">
        <v>9</v>
      </c>
      <c r="R8">
        <v>0</v>
      </c>
      <c r="S8" s="2">
        <v>44818.436627257295</v>
      </c>
      <c r="T8" t="s">
        <v>68</v>
      </c>
      <c r="U8" t="s">
        <v>69</v>
      </c>
      <c r="V8" t="s">
        <v>66</v>
      </c>
      <c r="W8" t="s">
        <v>70</v>
      </c>
    </row>
    <row r="9" spans="1:23" x14ac:dyDescent="0.3">
      <c r="A9">
        <v>267</v>
      </c>
      <c r="B9">
        <v>354</v>
      </c>
      <c r="C9" t="s">
        <v>71</v>
      </c>
      <c r="D9" t="s">
        <v>72</v>
      </c>
      <c r="E9">
        <v>6</v>
      </c>
      <c r="F9" t="s">
        <v>25</v>
      </c>
      <c r="G9" t="s">
        <v>26</v>
      </c>
      <c r="H9">
        <v>131</v>
      </c>
      <c r="I9" t="s">
        <v>27</v>
      </c>
      <c r="J9">
        <v>365</v>
      </c>
      <c r="K9" t="s">
        <v>73</v>
      </c>
      <c r="M9" t="s">
        <v>74</v>
      </c>
      <c r="O9">
        <v>9</v>
      </c>
      <c r="P9">
        <v>25000</v>
      </c>
      <c r="Q9">
        <v>7</v>
      </c>
      <c r="R9">
        <v>0</v>
      </c>
      <c r="S9" s="2">
        <v>44818.436627982555</v>
      </c>
      <c r="T9" t="s">
        <v>75</v>
      </c>
      <c r="U9" t="s">
        <v>76</v>
      </c>
      <c r="V9" t="s">
        <v>73</v>
      </c>
      <c r="W9" t="s">
        <v>77</v>
      </c>
    </row>
    <row r="10" spans="1:23" x14ac:dyDescent="0.3">
      <c r="A10">
        <v>268</v>
      </c>
      <c r="B10">
        <v>353</v>
      </c>
      <c r="C10" t="s">
        <v>39</v>
      </c>
      <c r="D10" t="s">
        <v>40</v>
      </c>
      <c r="E10">
        <v>6</v>
      </c>
      <c r="F10" t="s">
        <v>25</v>
      </c>
      <c r="G10" t="s">
        <v>26</v>
      </c>
      <c r="H10">
        <v>131</v>
      </c>
      <c r="I10" t="s">
        <v>27</v>
      </c>
      <c r="J10">
        <v>365</v>
      </c>
      <c r="K10" t="s">
        <v>78</v>
      </c>
      <c r="M10" t="s">
        <v>79</v>
      </c>
      <c r="O10">
        <v>9</v>
      </c>
      <c r="P10">
        <v>18000</v>
      </c>
      <c r="Q10">
        <v>31</v>
      </c>
      <c r="R10">
        <v>0</v>
      </c>
      <c r="S10" s="2">
        <v>44818.436628888412</v>
      </c>
      <c r="T10" t="s">
        <v>80</v>
      </c>
      <c r="U10" t="s">
        <v>81</v>
      </c>
      <c r="V10" t="s">
        <v>78</v>
      </c>
      <c r="W10" t="s">
        <v>82</v>
      </c>
    </row>
    <row r="11" spans="1:23" x14ac:dyDescent="0.3">
      <c r="A11">
        <v>269</v>
      </c>
      <c r="B11">
        <v>343</v>
      </c>
      <c r="C11" t="s">
        <v>51</v>
      </c>
      <c r="D11" t="s">
        <v>51</v>
      </c>
      <c r="E11">
        <v>6</v>
      </c>
      <c r="F11" t="s">
        <v>25</v>
      </c>
      <c r="G11" t="s">
        <v>26</v>
      </c>
      <c r="H11">
        <v>131</v>
      </c>
      <c r="I11" t="s">
        <v>27</v>
      </c>
      <c r="J11">
        <v>365</v>
      </c>
      <c r="K11" t="s">
        <v>83</v>
      </c>
      <c r="M11" t="s">
        <v>84</v>
      </c>
      <c r="O11">
        <v>9</v>
      </c>
      <c r="P11">
        <v>75000</v>
      </c>
      <c r="Q11">
        <v>22</v>
      </c>
      <c r="R11">
        <v>0</v>
      </c>
      <c r="S11" s="2">
        <v>44818.436629640855</v>
      </c>
      <c r="T11" t="s">
        <v>85</v>
      </c>
      <c r="U11" t="s">
        <v>86</v>
      </c>
      <c r="V11" t="s">
        <v>83</v>
      </c>
      <c r="W11" t="s">
        <v>87</v>
      </c>
    </row>
    <row r="12" spans="1:23" x14ac:dyDescent="0.3">
      <c r="A12">
        <v>273</v>
      </c>
      <c r="B12">
        <v>356</v>
      </c>
      <c r="C12" t="s">
        <v>23</v>
      </c>
      <c r="D12" t="s">
        <v>24</v>
      </c>
      <c r="E12">
        <v>6</v>
      </c>
      <c r="F12" t="s">
        <v>25</v>
      </c>
      <c r="G12" t="s">
        <v>26</v>
      </c>
      <c r="H12">
        <v>131</v>
      </c>
      <c r="I12" t="s">
        <v>27</v>
      </c>
      <c r="J12">
        <v>365</v>
      </c>
      <c r="K12" t="s">
        <v>88</v>
      </c>
      <c r="M12" t="s">
        <v>89</v>
      </c>
      <c r="O12">
        <v>9</v>
      </c>
      <c r="P12">
        <v>200000</v>
      </c>
      <c r="Q12">
        <v>20</v>
      </c>
      <c r="R12">
        <v>0</v>
      </c>
      <c r="S12" s="2">
        <v>44818.436632543366</v>
      </c>
      <c r="T12" t="s">
        <v>90</v>
      </c>
      <c r="U12" t="s">
        <v>91</v>
      </c>
      <c r="V12" t="s">
        <v>88</v>
      </c>
      <c r="W12" t="s">
        <v>92</v>
      </c>
    </row>
    <row r="13" spans="1:23" x14ac:dyDescent="0.3">
      <c r="A13">
        <v>274</v>
      </c>
      <c r="B13">
        <v>356</v>
      </c>
      <c r="C13" t="s">
        <v>23</v>
      </c>
      <c r="D13" t="s">
        <v>24</v>
      </c>
      <c r="E13">
        <v>6</v>
      </c>
      <c r="F13" t="s">
        <v>25</v>
      </c>
      <c r="G13" t="s">
        <v>26</v>
      </c>
      <c r="H13">
        <v>131</v>
      </c>
      <c r="I13" t="s">
        <v>27</v>
      </c>
      <c r="J13">
        <v>365</v>
      </c>
      <c r="L13" t="s">
        <v>93</v>
      </c>
      <c r="N13" t="s">
        <v>94</v>
      </c>
      <c r="O13">
        <v>9</v>
      </c>
      <c r="P13">
        <v>200000</v>
      </c>
      <c r="Q13">
        <v>11</v>
      </c>
      <c r="R13">
        <v>0</v>
      </c>
      <c r="S13" s="2">
        <v>44818.436633286416</v>
      </c>
      <c r="T13" t="s">
        <v>95</v>
      </c>
      <c r="U13" t="s">
        <v>96</v>
      </c>
      <c r="V13" t="s">
        <v>93</v>
      </c>
      <c r="W13" t="s">
        <v>97</v>
      </c>
    </row>
    <row r="14" spans="1:23" x14ac:dyDescent="0.3">
      <c r="A14">
        <v>275</v>
      </c>
      <c r="B14">
        <v>353</v>
      </c>
      <c r="C14" t="s">
        <v>39</v>
      </c>
      <c r="D14" t="s">
        <v>40</v>
      </c>
      <c r="E14">
        <v>6</v>
      </c>
      <c r="F14" t="s">
        <v>25</v>
      </c>
      <c r="G14" t="s">
        <v>26</v>
      </c>
      <c r="H14">
        <v>131</v>
      </c>
      <c r="I14" t="s">
        <v>27</v>
      </c>
      <c r="J14">
        <v>365</v>
      </c>
      <c r="K14" t="s">
        <v>98</v>
      </c>
      <c r="M14" t="s">
        <v>99</v>
      </c>
      <c r="O14">
        <v>9</v>
      </c>
      <c r="P14">
        <v>200000</v>
      </c>
      <c r="Q14">
        <v>9</v>
      </c>
      <c r="R14">
        <v>0</v>
      </c>
      <c r="S14" s="2">
        <v>44818.436633920923</v>
      </c>
      <c r="T14" t="s">
        <v>100</v>
      </c>
      <c r="U14" t="s">
        <v>101</v>
      </c>
      <c r="V14" t="s">
        <v>98</v>
      </c>
      <c r="W14" t="s">
        <v>102</v>
      </c>
    </row>
    <row r="15" spans="1:23" x14ac:dyDescent="0.3">
      <c r="A15">
        <v>276</v>
      </c>
      <c r="B15">
        <v>337</v>
      </c>
      <c r="C15" t="s">
        <v>103</v>
      </c>
      <c r="D15" t="s">
        <v>104</v>
      </c>
      <c r="E15">
        <v>6</v>
      </c>
      <c r="F15" t="s">
        <v>25</v>
      </c>
      <c r="G15" t="s">
        <v>26</v>
      </c>
      <c r="H15">
        <v>131</v>
      </c>
      <c r="I15" t="s">
        <v>27</v>
      </c>
      <c r="J15">
        <v>365</v>
      </c>
      <c r="L15" t="s">
        <v>105</v>
      </c>
      <c r="N15" t="s">
        <v>106</v>
      </c>
      <c r="O15">
        <v>9</v>
      </c>
      <c r="P15">
        <v>100000</v>
      </c>
      <c r="Q15">
        <v>5</v>
      </c>
      <c r="R15">
        <v>0</v>
      </c>
      <c r="S15" s="2">
        <v>44818.436634579295</v>
      </c>
      <c r="T15" t="s">
        <v>107</v>
      </c>
      <c r="U15" t="s">
        <v>108</v>
      </c>
      <c r="V15" t="s">
        <v>105</v>
      </c>
      <c r="W15" t="s">
        <v>109</v>
      </c>
    </row>
    <row r="16" spans="1:23" x14ac:dyDescent="0.3">
      <c r="A16">
        <v>277</v>
      </c>
      <c r="B16">
        <v>349</v>
      </c>
      <c r="C16" t="s">
        <v>110</v>
      </c>
      <c r="D16" t="s">
        <v>111</v>
      </c>
      <c r="E16">
        <v>6</v>
      </c>
      <c r="F16" t="s">
        <v>25</v>
      </c>
      <c r="G16" t="s">
        <v>26</v>
      </c>
      <c r="H16">
        <v>131</v>
      </c>
      <c r="I16" t="s">
        <v>27</v>
      </c>
      <c r="J16">
        <v>365</v>
      </c>
      <c r="L16" t="s">
        <v>112</v>
      </c>
      <c r="N16" t="s">
        <v>113</v>
      </c>
      <c r="O16">
        <v>9</v>
      </c>
      <c r="P16">
        <v>50000</v>
      </c>
      <c r="Q16">
        <v>25</v>
      </c>
      <c r="R16">
        <v>0</v>
      </c>
      <c r="S16" s="2">
        <v>44818.436635284292</v>
      </c>
      <c r="T16" t="s">
        <v>114</v>
      </c>
      <c r="U16" t="s">
        <v>115</v>
      </c>
      <c r="V16" t="s">
        <v>112</v>
      </c>
      <c r="W16" t="s">
        <v>116</v>
      </c>
    </row>
    <row r="17" spans="1:23" x14ac:dyDescent="0.3">
      <c r="A17">
        <v>278</v>
      </c>
      <c r="B17">
        <v>337</v>
      </c>
      <c r="C17" t="s">
        <v>103</v>
      </c>
      <c r="D17" t="s">
        <v>104</v>
      </c>
      <c r="E17">
        <v>6</v>
      </c>
      <c r="F17" t="s">
        <v>25</v>
      </c>
      <c r="G17" t="s">
        <v>26</v>
      </c>
      <c r="H17">
        <v>131</v>
      </c>
      <c r="I17" t="s">
        <v>27</v>
      </c>
      <c r="J17">
        <v>365</v>
      </c>
      <c r="K17" t="s">
        <v>117</v>
      </c>
      <c r="M17" t="s">
        <v>118</v>
      </c>
      <c r="O17">
        <v>9</v>
      </c>
      <c r="P17">
        <v>50000</v>
      </c>
      <c r="Q17">
        <v>33</v>
      </c>
      <c r="R17">
        <v>0</v>
      </c>
      <c r="S17" s="2">
        <v>44818.436636423066</v>
      </c>
      <c r="T17" t="s">
        <v>119</v>
      </c>
      <c r="U17" t="s">
        <v>120</v>
      </c>
      <c r="V17" t="s">
        <v>117</v>
      </c>
      <c r="W17" t="s">
        <v>121</v>
      </c>
    </row>
    <row r="18" spans="1:23" x14ac:dyDescent="0.3">
      <c r="A18">
        <v>280</v>
      </c>
      <c r="B18">
        <v>353</v>
      </c>
      <c r="C18" t="s">
        <v>39</v>
      </c>
      <c r="D18" t="s">
        <v>40</v>
      </c>
      <c r="E18">
        <v>6</v>
      </c>
      <c r="F18" t="s">
        <v>25</v>
      </c>
      <c r="G18" t="s">
        <v>26</v>
      </c>
      <c r="H18">
        <v>131</v>
      </c>
      <c r="I18" t="s">
        <v>27</v>
      </c>
      <c r="J18">
        <v>365</v>
      </c>
      <c r="L18" t="s">
        <v>122</v>
      </c>
      <c r="N18" t="s">
        <v>123</v>
      </c>
      <c r="O18">
        <v>9</v>
      </c>
      <c r="P18">
        <v>200000</v>
      </c>
      <c r="Q18">
        <v>3</v>
      </c>
      <c r="R18">
        <v>0</v>
      </c>
      <c r="S18" s="2">
        <v>44818.436637851468</v>
      </c>
      <c r="T18" t="s">
        <v>124</v>
      </c>
      <c r="U18" t="s">
        <v>125</v>
      </c>
      <c r="V18" t="s">
        <v>122</v>
      </c>
      <c r="W18" t="s">
        <v>126</v>
      </c>
    </row>
    <row r="19" spans="1:23" x14ac:dyDescent="0.3">
      <c r="A19">
        <v>283</v>
      </c>
      <c r="B19">
        <v>353</v>
      </c>
      <c r="C19" t="s">
        <v>39</v>
      </c>
      <c r="D19" t="s">
        <v>40</v>
      </c>
      <c r="E19">
        <v>6</v>
      </c>
      <c r="F19" t="s">
        <v>25</v>
      </c>
      <c r="G19" t="s">
        <v>26</v>
      </c>
      <c r="H19">
        <v>131</v>
      </c>
      <c r="I19" t="s">
        <v>27</v>
      </c>
      <c r="J19">
        <v>365</v>
      </c>
      <c r="K19" t="s">
        <v>127</v>
      </c>
      <c r="M19" t="s">
        <v>128</v>
      </c>
      <c r="O19">
        <v>9</v>
      </c>
      <c r="P19">
        <v>200000</v>
      </c>
      <c r="Q19">
        <v>10</v>
      </c>
      <c r="R19">
        <v>0</v>
      </c>
      <c r="S19" s="2">
        <v>44818.436640931563</v>
      </c>
      <c r="T19" t="s">
        <v>129</v>
      </c>
      <c r="U19" t="s">
        <v>130</v>
      </c>
      <c r="V19" t="s">
        <v>127</v>
      </c>
      <c r="W19" t="s">
        <v>131</v>
      </c>
    </row>
    <row r="20" spans="1:23" x14ac:dyDescent="0.3">
      <c r="A20">
        <v>285</v>
      </c>
      <c r="B20">
        <v>355</v>
      </c>
      <c r="C20" t="s">
        <v>132</v>
      </c>
      <c r="D20" t="s">
        <v>133</v>
      </c>
      <c r="E20">
        <v>6</v>
      </c>
      <c r="F20" t="s">
        <v>25</v>
      </c>
      <c r="G20" t="s">
        <v>26</v>
      </c>
      <c r="H20">
        <v>131</v>
      </c>
      <c r="I20" t="s">
        <v>27</v>
      </c>
      <c r="J20">
        <v>365</v>
      </c>
      <c r="L20" t="s">
        <v>134</v>
      </c>
      <c r="N20" t="s">
        <v>135</v>
      </c>
      <c r="O20">
        <v>9</v>
      </c>
      <c r="P20">
        <v>50000</v>
      </c>
      <c r="Q20">
        <v>17</v>
      </c>
      <c r="R20">
        <v>0</v>
      </c>
      <c r="S20" s="2">
        <v>44818.436642211687</v>
      </c>
      <c r="T20" t="s">
        <v>136</v>
      </c>
      <c r="U20" t="s">
        <v>137</v>
      </c>
      <c r="V20" t="s">
        <v>134</v>
      </c>
      <c r="W20" t="s">
        <v>138</v>
      </c>
    </row>
    <row r="21" spans="1:23" x14ac:dyDescent="0.3">
      <c r="A21">
        <v>287</v>
      </c>
      <c r="B21">
        <v>353</v>
      </c>
      <c r="C21" t="s">
        <v>39</v>
      </c>
      <c r="D21" t="s">
        <v>40</v>
      </c>
      <c r="E21">
        <v>6</v>
      </c>
      <c r="F21" t="s">
        <v>25</v>
      </c>
      <c r="G21" t="s">
        <v>26</v>
      </c>
      <c r="H21">
        <v>131</v>
      </c>
      <c r="I21" t="s">
        <v>27</v>
      </c>
      <c r="J21">
        <v>365</v>
      </c>
      <c r="K21" t="s">
        <v>139</v>
      </c>
      <c r="M21" t="s">
        <v>140</v>
      </c>
      <c r="O21">
        <v>9</v>
      </c>
      <c r="P21">
        <v>200000</v>
      </c>
      <c r="Q21">
        <v>8</v>
      </c>
      <c r="R21">
        <v>0</v>
      </c>
      <c r="S21" s="2">
        <v>44818.436643511901</v>
      </c>
      <c r="T21" t="s">
        <v>141</v>
      </c>
      <c r="U21" t="s">
        <v>142</v>
      </c>
      <c r="V21" t="s">
        <v>139</v>
      </c>
      <c r="W21" t="s">
        <v>143</v>
      </c>
    </row>
    <row r="22" spans="1:23" x14ac:dyDescent="0.3">
      <c r="A22">
        <v>288</v>
      </c>
      <c r="B22">
        <v>346</v>
      </c>
      <c r="C22" t="s">
        <v>144</v>
      </c>
      <c r="D22" t="s">
        <v>145</v>
      </c>
      <c r="E22">
        <v>6</v>
      </c>
      <c r="F22" t="s">
        <v>25</v>
      </c>
      <c r="G22" t="s">
        <v>26</v>
      </c>
      <c r="H22">
        <v>131</v>
      </c>
      <c r="I22" t="s">
        <v>27</v>
      </c>
      <c r="J22">
        <v>365</v>
      </c>
      <c r="L22" t="s">
        <v>146</v>
      </c>
      <c r="N22" t="s">
        <v>147</v>
      </c>
      <c r="O22">
        <v>9</v>
      </c>
      <c r="P22">
        <v>200000</v>
      </c>
      <c r="Q22">
        <v>12</v>
      </c>
      <c r="R22">
        <v>0</v>
      </c>
      <c r="S22" s="2">
        <v>44818.436644152607</v>
      </c>
      <c r="T22" t="s">
        <v>148</v>
      </c>
      <c r="U22" t="s">
        <v>149</v>
      </c>
      <c r="V22" t="s">
        <v>146</v>
      </c>
      <c r="W22" t="s">
        <v>150</v>
      </c>
    </row>
    <row r="23" spans="1:23" x14ac:dyDescent="0.3">
      <c r="A23">
        <v>289</v>
      </c>
      <c r="B23">
        <v>353</v>
      </c>
      <c r="C23" t="s">
        <v>39</v>
      </c>
      <c r="D23" t="s">
        <v>40</v>
      </c>
      <c r="E23">
        <v>6</v>
      </c>
      <c r="F23" t="s">
        <v>25</v>
      </c>
      <c r="G23" t="s">
        <v>26</v>
      </c>
      <c r="H23">
        <v>131</v>
      </c>
      <c r="I23" t="s">
        <v>27</v>
      </c>
      <c r="J23">
        <v>365</v>
      </c>
      <c r="L23" t="s">
        <v>151</v>
      </c>
      <c r="N23" t="s">
        <v>152</v>
      </c>
      <c r="O23">
        <v>9</v>
      </c>
      <c r="P23">
        <v>200000</v>
      </c>
      <c r="Q23">
        <v>11</v>
      </c>
      <c r="R23">
        <v>0</v>
      </c>
      <c r="S23" s="2">
        <v>44818.436644804031</v>
      </c>
      <c r="T23" t="s">
        <v>153</v>
      </c>
      <c r="U23" t="s">
        <v>154</v>
      </c>
      <c r="V23" t="s">
        <v>151</v>
      </c>
      <c r="W23" t="s">
        <v>155</v>
      </c>
    </row>
    <row r="24" spans="1:23" x14ac:dyDescent="0.3">
      <c r="A24">
        <v>290</v>
      </c>
      <c r="B24">
        <v>353</v>
      </c>
      <c r="C24" t="s">
        <v>39</v>
      </c>
      <c r="D24" t="s">
        <v>40</v>
      </c>
      <c r="E24">
        <v>6</v>
      </c>
      <c r="F24" t="s">
        <v>25</v>
      </c>
      <c r="G24" t="s">
        <v>26</v>
      </c>
      <c r="H24">
        <v>131</v>
      </c>
      <c r="I24" t="s">
        <v>27</v>
      </c>
      <c r="J24">
        <v>365</v>
      </c>
      <c r="K24" t="s">
        <v>156</v>
      </c>
      <c r="M24" t="s">
        <v>157</v>
      </c>
      <c r="O24">
        <v>9</v>
      </c>
      <c r="P24">
        <v>200000</v>
      </c>
      <c r="Q24">
        <v>2</v>
      </c>
      <c r="R24">
        <v>0</v>
      </c>
      <c r="S24" s="2">
        <v>44818.436645404603</v>
      </c>
      <c r="T24" t="s">
        <v>158</v>
      </c>
      <c r="U24" t="s">
        <v>159</v>
      </c>
      <c r="V24" t="s">
        <v>156</v>
      </c>
      <c r="W24" t="s">
        <v>160</v>
      </c>
    </row>
    <row r="25" spans="1:23" x14ac:dyDescent="0.3">
      <c r="A25">
        <v>292</v>
      </c>
      <c r="B25">
        <v>353</v>
      </c>
      <c r="C25" t="s">
        <v>39</v>
      </c>
      <c r="D25" t="s">
        <v>40</v>
      </c>
      <c r="E25">
        <v>6</v>
      </c>
      <c r="F25" t="s">
        <v>25</v>
      </c>
      <c r="G25" t="s">
        <v>26</v>
      </c>
      <c r="H25">
        <v>131</v>
      </c>
      <c r="I25" t="s">
        <v>27</v>
      </c>
      <c r="J25">
        <v>365</v>
      </c>
      <c r="K25" t="s">
        <v>161</v>
      </c>
      <c r="M25" t="s">
        <v>162</v>
      </c>
      <c r="O25">
        <v>9</v>
      </c>
      <c r="P25">
        <v>100000</v>
      </c>
      <c r="Q25">
        <v>84</v>
      </c>
      <c r="R25">
        <v>0</v>
      </c>
      <c r="S25" s="2">
        <v>44818.436646819267</v>
      </c>
      <c r="T25" t="s">
        <v>163</v>
      </c>
      <c r="U25" t="s">
        <v>164</v>
      </c>
      <c r="V25" t="s">
        <v>161</v>
      </c>
      <c r="W25" t="s">
        <v>165</v>
      </c>
    </row>
    <row r="26" spans="1:23" x14ac:dyDescent="0.3">
      <c r="A26">
        <v>293</v>
      </c>
      <c r="B26">
        <v>356</v>
      </c>
      <c r="C26" t="s">
        <v>23</v>
      </c>
      <c r="D26" t="s">
        <v>24</v>
      </c>
      <c r="E26">
        <v>6</v>
      </c>
      <c r="F26" t="s">
        <v>25</v>
      </c>
      <c r="G26" t="s">
        <v>26</v>
      </c>
      <c r="H26">
        <v>131</v>
      </c>
      <c r="I26" t="s">
        <v>27</v>
      </c>
      <c r="J26">
        <v>365</v>
      </c>
      <c r="K26" t="s">
        <v>166</v>
      </c>
      <c r="M26" t="s">
        <v>167</v>
      </c>
      <c r="O26">
        <v>9</v>
      </c>
      <c r="P26">
        <v>25000</v>
      </c>
      <c r="Q26">
        <v>35</v>
      </c>
      <c r="R26">
        <v>0</v>
      </c>
      <c r="S26" s="2">
        <v>44818.436647462884</v>
      </c>
      <c r="T26" t="s">
        <v>168</v>
      </c>
      <c r="U26" t="s">
        <v>169</v>
      </c>
      <c r="V26" t="s">
        <v>166</v>
      </c>
      <c r="W26" t="s">
        <v>170</v>
      </c>
    </row>
    <row r="27" spans="1:23" x14ac:dyDescent="0.3">
      <c r="A27">
        <v>294</v>
      </c>
      <c r="C27" t="s">
        <v>33</v>
      </c>
      <c r="D27" t="s">
        <v>33</v>
      </c>
      <c r="E27">
        <v>6</v>
      </c>
      <c r="F27" t="s">
        <v>25</v>
      </c>
      <c r="G27" t="s">
        <v>26</v>
      </c>
      <c r="H27">
        <v>131</v>
      </c>
      <c r="I27" t="s">
        <v>27</v>
      </c>
      <c r="J27">
        <v>365</v>
      </c>
      <c r="K27" t="s">
        <v>171</v>
      </c>
      <c r="M27" t="s">
        <v>172</v>
      </c>
      <c r="O27">
        <v>9</v>
      </c>
      <c r="P27">
        <v>100000</v>
      </c>
      <c r="Q27">
        <v>32</v>
      </c>
      <c r="R27">
        <v>0</v>
      </c>
      <c r="S27" s="2">
        <v>44818.436648169452</v>
      </c>
      <c r="T27" t="s">
        <v>173</v>
      </c>
      <c r="U27" t="s">
        <v>174</v>
      </c>
      <c r="V27" t="s">
        <v>171</v>
      </c>
      <c r="W27" t="s">
        <v>175</v>
      </c>
    </row>
    <row r="28" spans="1:23" x14ac:dyDescent="0.3">
      <c r="A28">
        <v>295</v>
      </c>
      <c r="B28">
        <v>346</v>
      </c>
      <c r="C28" t="s">
        <v>144</v>
      </c>
      <c r="D28" t="s">
        <v>145</v>
      </c>
      <c r="E28">
        <v>6</v>
      </c>
      <c r="F28" t="s">
        <v>25</v>
      </c>
      <c r="G28" t="s">
        <v>26</v>
      </c>
      <c r="H28">
        <v>131</v>
      </c>
      <c r="I28" t="s">
        <v>27</v>
      </c>
      <c r="J28">
        <v>365</v>
      </c>
      <c r="L28" t="s">
        <v>176</v>
      </c>
      <c r="N28" t="s">
        <v>177</v>
      </c>
      <c r="O28">
        <v>9</v>
      </c>
      <c r="P28">
        <v>25000</v>
      </c>
      <c r="Q28">
        <v>35</v>
      </c>
      <c r="R28">
        <v>0</v>
      </c>
      <c r="S28" s="2">
        <v>44818.436648849609</v>
      </c>
      <c r="T28" t="s">
        <v>178</v>
      </c>
      <c r="U28" t="s">
        <v>179</v>
      </c>
      <c r="V28" t="s">
        <v>176</v>
      </c>
      <c r="W28" t="s">
        <v>180</v>
      </c>
    </row>
    <row r="29" spans="1:23" x14ac:dyDescent="0.3">
      <c r="A29">
        <v>270</v>
      </c>
      <c r="B29">
        <v>346</v>
      </c>
      <c r="C29" t="s">
        <v>144</v>
      </c>
      <c r="D29" t="s">
        <v>145</v>
      </c>
      <c r="E29">
        <v>6</v>
      </c>
      <c r="F29" t="s">
        <v>25</v>
      </c>
      <c r="G29" t="s">
        <v>26</v>
      </c>
      <c r="H29">
        <v>131</v>
      </c>
      <c r="I29" t="s">
        <v>27</v>
      </c>
      <c r="J29">
        <v>365</v>
      </c>
      <c r="K29" t="s">
        <v>181</v>
      </c>
      <c r="M29" t="s">
        <v>182</v>
      </c>
      <c r="O29">
        <v>9</v>
      </c>
      <c r="P29">
        <v>50000</v>
      </c>
      <c r="Q29">
        <v>35</v>
      </c>
      <c r="R29">
        <v>0</v>
      </c>
      <c r="S29" s="2">
        <v>44818.4366302872</v>
      </c>
      <c r="T29" t="s">
        <v>183</v>
      </c>
      <c r="U29" t="s">
        <v>184</v>
      </c>
      <c r="V29" t="s">
        <v>181</v>
      </c>
      <c r="W29" t="s">
        <v>185</v>
      </c>
    </row>
    <row r="30" spans="1:23" x14ac:dyDescent="0.3">
      <c r="A30">
        <v>271</v>
      </c>
      <c r="B30">
        <v>356</v>
      </c>
      <c r="C30" t="s">
        <v>23</v>
      </c>
      <c r="D30" t="s">
        <v>24</v>
      </c>
      <c r="E30">
        <v>6</v>
      </c>
      <c r="F30" t="s">
        <v>25</v>
      </c>
      <c r="G30" t="s">
        <v>26</v>
      </c>
      <c r="H30">
        <v>131</v>
      </c>
      <c r="I30" t="s">
        <v>27</v>
      </c>
      <c r="J30">
        <v>365</v>
      </c>
      <c r="K30" t="s">
        <v>186</v>
      </c>
      <c r="M30" t="s">
        <v>187</v>
      </c>
      <c r="O30">
        <v>9</v>
      </c>
      <c r="P30">
        <v>200000</v>
      </c>
      <c r="Q30">
        <v>6</v>
      </c>
      <c r="R30">
        <v>0</v>
      </c>
      <c r="S30" s="2">
        <v>44818.436630992168</v>
      </c>
      <c r="T30" t="s">
        <v>188</v>
      </c>
      <c r="U30" t="s">
        <v>189</v>
      </c>
      <c r="V30" t="s">
        <v>186</v>
      </c>
      <c r="W30" t="s">
        <v>190</v>
      </c>
    </row>
    <row r="31" spans="1:23" x14ac:dyDescent="0.3">
      <c r="A31">
        <v>284</v>
      </c>
      <c r="B31">
        <v>340</v>
      </c>
      <c r="C31" t="s">
        <v>191</v>
      </c>
      <c r="D31" t="s">
        <v>192</v>
      </c>
      <c r="E31">
        <v>6</v>
      </c>
      <c r="F31" t="s">
        <v>25</v>
      </c>
      <c r="G31" t="s">
        <v>26</v>
      </c>
      <c r="H31">
        <v>131</v>
      </c>
      <c r="I31" t="s">
        <v>27</v>
      </c>
      <c r="J31">
        <v>365</v>
      </c>
      <c r="L31" t="s">
        <v>193</v>
      </c>
      <c r="N31" t="s">
        <v>194</v>
      </c>
      <c r="O31">
        <v>9</v>
      </c>
      <c r="P31">
        <v>200000</v>
      </c>
      <c r="Q31">
        <v>13</v>
      </c>
      <c r="R31">
        <v>0</v>
      </c>
      <c r="S31" s="2">
        <v>44818.436641590859</v>
      </c>
      <c r="T31" t="s">
        <v>195</v>
      </c>
      <c r="U31" t="s">
        <v>196</v>
      </c>
      <c r="V31" t="s">
        <v>193</v>
      </c>
      <c r="W31" t="s">
        <v>197</v>
      </c>
    </row>
    <row r="32" spans="1:23" x14ac:dyDescent="0.3">
      <c r="A32">
        <v>259</v>
      </c>
      <c r="B32">
        <v>354</v>
      </c>
      <c r="C32" t="s">
        <v>71</v>
      </c>
      <c r="D32" t="s">
        <v>72</v>
      </c>
      <c r="E32">
        <v>6</v>
      </c>
      <c r="F32" t="s">
        <v>25</v>
      </c>
      <c r="G32" t="s">
        <v>26</v>
      </c>
      <c r="H32">
        <v>131</v>
      </c>
      <c r="I32" t="s">
        <v>27</v>
      </c>
      <c r="J32">
        <v>365</v>
      </c>
      <c r="K32" t="s">
        <v>198</v>
      </c>
      <c r="L32" t="s">
        <v>33</v>
      </c>
      <c r="M32" t="s">
        <v>199</v>
      </c>
      <c r="N32" t="s">
        <v>33</v>
      </c>
      <c r="O32">
        <v>9</v>
      </c>
      <c r="P32">
        <v>200000</v>
      </c>
      <c r="Q32">
        <v>7</v>
      </c>
      <c r="R32">
        <v>0</v>
      </c>
      <c r="S32" s="2">
        <v>44818.436622579873</v>
      </c>
      <c r="T32" t="s">
        <v>200</v>
      </c>
      <c r="U32" t="s">
        <v>201</v>
      </c>
      <c r="V32" t="s">
        <v>202</v>
      </c>
      <c r="W32" t="s">
        <v>203</v>
      </c>
    </row>
    <row r="33" spans="1:23" x14ac:dyDescent="0.3">
      <c r="A33">
        <v>256</v>
      </c>
      <c r="B33">
        <v>346</v>
      </c>
      <c r="C33" t="s">
        <v>144</v>
      </c>
      <c r="D33" t="s">
        <v>145</v>
      </c>
      <c r="E33">
        <v>6</v>
      </c>
      <c r="F33" t="s">
        <v>25</v>
      </c>
      <c r="G33" t="s">
        <v>26</v>
      </c>
      <c r="H33">
        <v>131</v>
      </c>
      <c r="I33" t="s">
        <v>27</v>
      </c>
      <c r="J33">
        <v>365</v>
      </c>
      <c r="K33" t="s">
        <v>204</v>
      </c>
      <c r="L33" t="s">
        <v>33</v>
      </c>
      <c r="M33" t="s">
        <v>205</v>
      </c>
      <c r="N33" t="s">
        <v>33</v>
      </c>
      <c r="O33">
        <v>9</v>
      </c>
      <c r="P33">
        <v>200000</v>
      </c>
      <c r="Q33">
        <v>4</v>
      </c>
      <c r="R33">
        <v>0</v>
      </c>
      <c r="S33" s="2">
        <v>44818.436620422486</v>
      </c>
      <c r="T33" t="s">
        <v>206</v>
      </c>
      <c r="U33" t="s">
        <v>207</v>
      </c>
      <c r="V33" t="s">
        <v>208</v>
      </c>
      <c r="W33" t="s">
        <v>209</v>
      </c>
    </row>
    <row r="34" spans="1:23" x14ac:dyDescent="0.3">
      <c r="A34">
        <v>262</v>
      </c>
      <c r="B34">
        <v>353</v>
      </c>
      <c r="C34" t="s">
        <v>39</v>
      </c>
      <c r="D34" t="s">
        <v>40</v>
      </c>
      <c r="E34">
        <v>6</v>
      </c>
      <c r="F34" t="s">
        <v>25</v>
      </c>
      <c r="G34" t="s">
        <v>26</v>
      </c>
      <c r="H34">
        <v>131</v>
      </c>
      <c r="I34" t="s">
        <v>27</v>
      </c>
      <c r="J34">
        <v>365</v>
      </c>
      <c r="K34" t="s">
        <v>210</v>
      </c>
      <c r="L34" t="s">
        <v>33</v>
      </c>
      <c r="M34" t="s">
        <v>211</v>
      </c>
      <c r="N34" t="s">
        <v>33</v>
      </c>
      <c r="O34">
        <v>9</v>
      </c>
      <c r="P34">
        <v>200000</v>
      </c>
      <c r="Q34">
        <v>113</v>
      </c>
      <c r="R34">
        <v>0</v>
      </c>
      <c r="S34" s="2">
        <v>44818.43662456204</v>
      </c>
      <c r="T34" t="s">
        <v>212</v>
      </c>
      <c r="U34" t="s">
        <v>213</v>
      </c>
      <c r="V34" t="s">
        <v>214</v>
      </c>
      <c r="W34" t="s">
        <v>215</v>
      </c>
    </row>
    <row r="35" spans="1:23" x14ac:dyDescent="0.3">
      <c r="A35">
        <v>272</v>
      </c>
      <c r="B35">
        <v>352</v>
      </c>
      <c r="C35" t="s">
        <v>216</v>
      </c>
      <c r="D35" t="s">
        <v>217</v>
      </c>
      <c r="E35">
        <v>6</v>
      </c>
      <c r="F35" t="s">
        <v>25</v>
      </c>
      <c r="G35" t="s">
        <v>26</v>
      </c>
      <c r="H35">
        <v>131</v>
      </c>
      <c r="I35" t="s">
        <v>27</v>
      </c>
      <c r="J35">
        <v>365</v>
      </c>
      <c r="K35" t="s">
        <v>218</v>
      </c>
      <c r="L35" t="s">
        <v>33</v>
      </c>
      <c r="M35" t="s">
        <v>219</v>
      </c>
      <c r="N35" t="s">
        <v>33</v>
      </c>
      <c r="O35">
        <v>9</v>
      </c>
      <c r="P35">
        <v>200000</v>
      </c>
      <c r="Q35">
        <v>100</v>
      </c>
      <c r="R35">
        <v>0</v>
      </c>
      <c r="S35" s="2">
        <v>44818.436631696182</v>
      </c>
      <c r="T35" t="s">
        <v>220</v>
      </c>
      <c r="U35" t="s">
        <v>221</v>
      </c>
      <c r="V35" t="s">
        <v>222</v>
      </c>
      <c r="W35"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topLeftCell="A4" zoomScaleNormal="100" workbookViewId="0">
      <selection activeCell="A6" sqref="A6:E6"/>
    </sheetView>
  </sheetViews>
  <sheetFormatPr baseColWidth="10" defaultRowHeight="12" x14ac:dyDescent="0.3"/>
  <cols>
    <col min="1" max="1" width="11.4609375" style="4" bestFit="1" customWidth="1"/>
    <col min="2" max="2" width="15.53515625" style="4" bestFit="1" customWidth="1"/>
    <col min="3" max="3" width="68.4609375" style="4" customWidth="1"/>
    <col min="4" max="4" width="7" style="4" bestFit="1" customWidth="1"/>
    <col min="5" max="5" width="3.3046875" style="4" bestFit="1" customWidth="1"/>
    <col min="6" max="16384" width="11.07421875" style="4"/>
  </cols>
  <sheetData>
    <row r="1" spans="1:5" s="3" customFormat="1" ht="12.5" thickBot="1" x14ac:dyDescent="0.35">
      <c r="A1" s="10" t="s">
        <v>228</v>
      </c>
      <c r="B1" s="11" t="s">
        <v>227</v>
      </c>
      <c r="C1" s="11" t="s">
        <v>226</v>
      </c>
      <c r="D1" s="11" t="s">
        <v>224</v>
      </c>
      <c r="E1" s="12" t="s">
        <v>225</v>
      </c>
    </row>
    <row r="2" spans="1:5" s="3" customFormat="1" ht="12.5" thickBot="1" x14ac:dyDescent="0.35">
      <c r="A2" s="22"/>
      <c r="B2" s="23"/>
      <c r="C2" s="23" t="s">
        <v>229</v>
      </c>
      <c r="D2" s="23"/>
      <c r="E2" s="24"/>
    </row>
    <row r="3" spans="1:5" ht="108" x14ac:dyDescent="0.3">
      <c r="A3" s="14" t="s">
        <v>39</v>
      </c>
      <c r="B3" s="15" t="s">
        <v>210</v>
      </c>
      <c r="C3" s="15" t="s">
        <v>211</v>
      </c>
      <c r="D3" s="15">
        <v>200000</v>
      </c>
      <c r="E3" s="16">
        <v>113</v>
      </c>
    </row>
    <row r="4" spans="1:5" ht="132" x14ac:dyDescent="0.3">
      <c r="A4" s="17" t="s">
        <v>216</v>
      </c>
      <c r="B4" s="13" t="s">
        <v>218</v>
      </c>
      <c r="C4" s="13" t="s">
        <v>219</v>
      </c>
      <c r="D4" s="13">
        <v>200000</v>
      </c>
      <c r="E4" s="18">
        <v>100</v>
      </c>
    </row>
    <row r="5" spans="1:5" ht="24.5" thickBot="1" x14ac:dyDescent="0.35">
      <c r="A5" s="19" t="s">
        <v>39</v>
      </c>
      <c r="B5" s="20" t="s">
        <v>161</v>
      </c>
      <c r="C5" s="20" t="s">
        <v>162</v>
      </c>
      <c r="D5" s="20">
        <v>100000</v>
      </c>
      <c r="E5" s="21">
        <v>84</v>
      </c>
    </row>
    <row r="6" spans="1:5" ht="12.5" thickBot="1" x14ac:dyDescent="0.35">
      <c r="A6" s="7"/>
      <c r="B6" s="8"/>
      <c r="C6" s="8"/>
      <c r="D6" s="8"/>
      <c r="E6" s="9"/>
    </row>
    <row r="7" spans="1:5" x14ac:dyDescent="0.3">
      <c r="A7" s="22"/>
      <c r="B7" s="23"/>
      <c r="C7" s="23" t="s">
        <v>230</v>
      </c>
      <c r="D7" s="23"/>
      <c r="E7" s="24"/>
    </row>
    <row r="8" spans="1:5" ht="24" x14ac:dyDescent="0.3">
      <c r="A8" s="6" t="s">
        <v>57</v>
      </c>
      <c r="B8" s="6" t="s">
        <v>59</v>
      </c>
      <c r="C8" s="6" t="s">
        <v>60</v>
      </c>
      <c r="D8" s="6">
        <v>5000</v>
      </c>
      <c r="E8" s="6">
        <v>36</v>
      </c>
    </row>
    <row r="9" spans="1:5" ht="36" x14ac:dyDescent="0.3">
      <c r="A9" s="5" t="s">
        <v>23</v>
      </c>
      <c r="B9" s="5" t="s">
        <v>166</v>
      </c>
      <c r="C9" s="5" t="s">
        <v>167</v>
      </c>
      <c r="D9" s="5">
        <v>25000</v>
      </c>
      <c r="E9" s="5">
        <v>35</v>
      </c>
    </row>
    <row r="10" spans="1:5" ht="48" x14ac:dyDescent="0.3">
      <c r="A10" s="5" t="s">
        <v>144</v>
      </c>
      <c r="B10" s="5" t="s">
        <v>176</v>
      </c>
      <c r="C10" s="5" t="s">
        <v>177</v>
      </c>
      <c r="D10" s="5">
        <v>25000</v>
      </c>
      <c r="E10" s="5">
        <v>35</v>
      </c>
    </row>
    <row r="11" spans="1:5" ht="84" x14ac:dyDescent="0.3">
      <c r="A11" s="5" t="s">
        <v>144</v>
      </c>
      <c r="B11" s="5" t="s">
        <v>181</v>
      </c>
      <c r="C11" s="5" t="s">
        <v>182</v>
      </c>
      <c r="D11" s="5">
        <v>50000</v>
      </c>
      <c r="E11" s="5">
        <v>35</v>
      </c>
    </row>
    <row r="12" spans="1:5" ht="36" x14ac:dyDescent="0.3">
      <c r="A12" s="5" t="s">
        <v>103</v>
      </c>
      <c r="B12" s="5" t="s">
        <v>117</v>
      </c>
      <c r="C12" s="5" t="s">
        <v>118</v>
      </c>
      <c r="D12" s="5">
        <v>50000</v>
      </c>
      <c r="E12" s="5">
        <v>33</v>
      </c>
    </row>
    <row r="13" spans="1:5" ht="84" x14ac:dyDescent="0.3">
      <c r="A13" s="5" t="s">
        <v>33</v>
      </c>
      <c r="B13" s="5" t="s">
        <v>171</v>
      </c>
      <c r="C13" s="5" t="s">
        <v>172</v>
      </c>
      <c r="D13" s="5">
        <v>100000</v>
      </c>
      <c r="E13" s="5">
        <v>32</v>
      </c>
    </row>
    <row r="14" spans="1:5" ht="24" x14ac:dyDescent="0.3">
      <c r="A14" s="5" t="s">
        <v>39</v>
      </c>
      <c r="B14" s="5" t="s">
        <v>78</v>
      </c>
      <c r="C14" s="5" t="s">
        <v>79</v>
      </c>
      <c r="D14" s="5">
        <v>18000</v>
      </c>
      <c r="E14" s="5">
        <v>31</v>
      </c>
    </row>
    <row r="15" spans="1:5" ht="36" x14ac:dyDescent="0.3">
      <c r="A15" s="5" t="s">
        <v>40</v>
      </c>
      <c r="B15" s="5" t="s">
        <v>34</v>
      </c>
      <c r="C15" s="5" t="s">
        <v>35</v>
      </c>
      <c r="D15" s="5">
        <v>200000</v>
      </c>
      <c r="E15" s="5">
        <v>28</v>
      </c>
    </row>
    <row r="16" spans="1:5" ht="72" x14ac:dyDescent="0.3">
      <c r="A16" s="5" t="s">
        <v>110</v>
      </c>
      <c r="B16" s="5" t="s">
        <v>112</v>
      </c>
      <c r="C16" s="5" t="s">
        <v>113</v>
      </c>
      <c r="D16" s="5">
        <v>50000</v>
      </c>
      <c r="E16" s="5">
        <v>25</v>
      </c>
    </row>
    <row r="17" spans="1:5" x14ac:dyDescent="0.3">
      <c r="A17" s="5" t="s">
        <v>51</v>
      </c>
      <c r="B17" s="5" t="s">
        <v>83</v>
      </c>
      <c r="C17" s="5" t="s">
        <v>84</v>
      </c>
      <c r="D17" s="5">
        <v>75000</v>
      </c>
      <c r="E17" s="5">
        <v>22</v>
      </c>
    </row>
    <row r="18" spans="1:5" ht="48" x14ac:dyDescent="0.3">
      <c r="A18" s="5" t="s">
        <v>23</v>
      </c>
      <c r="B18" s="5" t="s">
        <v>88</v>
      </c>
      <c r="C18" s="5" t="s">
        <v>89</v>
      </c>
      <c r="D18" s="5">
        <v>200000</v>
      </c>
      <c r="E18" s="5">
        <v>20</v>
      </c>
    </row>
    <row r="19" spans="1:5" ht="36" x14ac:dyDescent="0.3">
      <c r="A19" s="5" t="s">
        <v>39</v>
      </c>
      <c r="B19" s="5" t="s">
        <v>46</v>
      </c>
      <c r="C19" s="5" t="s">
        <v>47</v>
      </c>
      <c r="D19" s="5">
        <v>200000</v>
      </c>
      <c r="E19" s="5">
        <v>19</v>
      </c>
    </row>
    <row r="20" spans="1:5" ht="24" x14ac:dyDescent="0.3">
      <c r="A20" s="5" t="s">
        <v>132</v>
      </c>
      <c r="B20" s="5" t="s">
        <v>134</v>
      </c>
      <c r="C20" s="5" t="s">
        <v>135</v>
      </c>
      <c r="D20" s="5">
        <v>50000</v>
      </c>
      <c r="E20" s="5">
        <v>17</v>
      </c>
    </row>
    <row r="21" spans="1:5" ht="84" x14ac:dyDescent="0.3">
      <c r="A21" s="5" t="s">
        <v>191</v>
      </c>
      <c r="B21" s="5" t="s">
        <v>193</v>
      </c>
      <c r="C21" s="5" t="s">
        <v>194</v>
      </c>
      <c r="D21" s="5">
        <v>200000</v>
      </c>
      <c r="E21" s="5">
        <v>13</v>
      </c>
    </row>
    <row r="22" spans="1:5" ht="60" x14ac:dyDescent="0.3">
      <c r="A22" s="5" t="s">
        <v>144</v>
      </c>
      <c r="B22" s="5" t="s">
        <v>146</v>
      </c>
      <c r="C22" s="5" t="s">
        <v>147</v>
      </c>
      <c r="D22" s="5">
        <v>200000</v>
      </c>
      <c r="E22" s="5">
        <v>12</v>
      </c>
    </row>
    <row r="23" spans="1:5" ht="36" x14ac:dyDescent="0.3">
      <c r="A23" s="5" t="s">
        <v>23</v>
      </c>
      <c r="B23" s="5" t="s">
        <v>93</v>
      </c>
      <c r="C23" s="5" t="s">
        <v>94</v>
      </c>
      <c r="D23" s="5">
        <v>200000</v>
      </c>
      <c r="E23" s="5">
        <v>11</v>
      </c>
    </row>
    <row r="24" spans="1:5" ht="24" x14ac:dyDescent="0.3">
      <c r="A24" s="5" t="s">
        <v>39</v>
      </c>
      <c r="B24" s="5" t="s">
        <v>151</v>
      </c>
      <c r="C24" s="5" t="s">
        <v>152</v>
      </c>
      <c r="D24" s="5">
        <v>200000</v>
      </c>
      <c r="E24" s="5">
        <v>11</v>
      </c>
    </row>
    <row r="25" spans="1:5" ht="24" x14ac:dyDescent="0.3">
      <c r="A25" s="5" t="s">
        <v>51</v>
      </c>
      <c r="B25" s="5" t="s">
        <v>52</v>
      </c>
      <c r="C25" s="5" t="s">
        <v>53</v>
      </c>
      <c r="D25" s="5">
        <v>75000</v>
      </c>
      <c r="E25" s="5">
        <v>10</v>
      </c>
    </row>
    <row r="26" spans="1:5" x14ac:dyDescent="0.3">
      <c r="A26" s="5" t="s">
        <v>39</v>
      </c>
      <c r="B26" s="5" t="s">
        <v>127</v>
      </c>
      <c r="C26" s="5" t="s">
        <v>128</v>
      </c>
      <c r="D26" s="5">
        <v>200000</v>
      </c>
      <c r="E26" s="5">
        <v>10</v>
      </c>
    </row>
    <row r="27" spans="1:5" x14ac:dyDescent="0.3">
      <c r="A27" s="5" t="s">
        <v>64</v>
      </c>
      <c r="B27" s="5" t="s">
        <v>66</v>
      </c>
      <c r="C27" s="5" t="s">
        <v>67</v>
      </c>
      <c r="D27" s="5">
        <v>50000</v>
      </c>
      <c r="E27" s="5">
        <v>9</v>
      </c>
    </row>
    <row r="28" spans="1:5" ht="48" x14ac:dyDescent="0.3">
      <c r="A28" s="5" t="s">
        <v>39</v>
      </c>
      <c r="B28" s="5" t="s">
        <v>98</v>
      </c>
      <c r="C28" s="5" t="s">
        <v>99</v>
      </c>
      <c r="D28" s="5">
        <v>200000</v>
      </c>
      <c r="E28" s="5">
        <v>9</v>
      </c>
    </row>
    <row r="29" spans="1:5" ht="24" x14ac:dyDescent="0.3">
      <c r="A29" s="5" t="s">
        <v>39</v>
      </c>
      <c r="B29" s="5" t="s">
        <v>139</v>
      </c>
      <c r="C29" s="5" t="s">
        <v>140</v>
      </c>
      <c r="D29" s="5">
        <v>200000</v>
      </c>
      <c r="E29" s="5">
        <v>8</v>
      </c>
    </row>
    <row r="30" spans="1:5" x14ac:dyDescent="0.3">
      <c r="A30" s="5" t="s">
        <v>71</v>
      </c>
      <c r="B30" s="5" t="s">
        <v>73</v>
      </c>
      <c r="C30" s="5" t="s">
        <v>74</v>
      </c>
      <c r="D30" s="5">
        <v>25000</v>
      </c>
      <c r="E30" s="5">
        <v>7</v>
      </c>
    </row>
    <row r="31" spans="1:5" ht="60" x14ac:dyDescent="0.3">
      <c r="A31" s="5" t="s">
        <v>71</v>
      </c>
      <c r="B31" s="5" t="s">
        <v>198</v>
      </c>
      <c r="C31" s="5" t="s">
        <v>199</v>
      </c>
      <c r="D31" s="5">
        <v>200000</v>
      </c>
      <c r="E31" s="5">
        <v>7</v>
      </c>
    </row>
    <row r="32" spans="1:5" ht="36" x14ac:dyDescent="0.3">
      <c r="A32" s="5" t="s">
        <v>23</v>
      </c>
      <c r="B32" s="5" t="s">
        <v>186</v>
      </c>
      <c r="C32" s="5" t="s">
        <v>187</v>
      </c>
      <c r="D32" s="5">
        <v>200000</v>
      </c>
      <c r="E32" s="5">
        <v>6</v>
      </c>
    </row>
    <row r="33" spans="1:5" ht="24" x14ac:dyDescent="0.3">
      <c r="A33" s="5" t="s">
        <v>23</v>
      </c>
      <c r="B33" s="5" t="s">
        <v>28</v>
      </c>
      <c r="C33" s="5" t="s">
        <v>29</v>
      </c>
      <c r="D33" s="5">
        <v>200000</v>
      </c>
      <c r="E33" s="5">
        <v>5</v>
      </c>
    </row>
    <row r="34" spans="1:5" ht="60" x14ac:dyDescent="0.3">
      <c r="A34" s="5" t="s">
        <v>103</v>
      </c>
      <c r="B34" s="5" t="s">
        <v>105</v>
      </c>
      <c r="C34" s="5" t="s">
        <v>106</v>
      </c>
      <c r="D34" s="5">
        <v>100000</v>
      </c>
      <c r="E34" s="5">
        <v>5</v>
      </c>
    </row>
    <row r="35" spans="1:5" ht="36" x14ac:dyDescent="0.3">
      <c r="A35" s="5" t="s">
        <v>39</v>
      </c>
      <c r="B35" s="5" t="s">
        <v>41</v>
      </c>
      <c r="C35" s="5" t="s">
        <v>42</v>
      </c>
      <c r="D35" s="5">
        <v>200000</v>
      </c>
      <c r="E35" s="5">
        <v>4</v>
      </c>
    </row>
    <row r="36" spans="1:5" ht="108" x14ac:dyDescent="0.3">
      <c r="A36" s="5" t="s">
        <v>144</v>
      </c>
      <c r="B36" s="5" t="s">
        <v>204</v>
      </c>
      <c r="C36" s="5" t="s">
        <v>205</v>
      </c>
      <c r="D36" s="5">
        <v>200000</v>
      </c>
      <c r="E36" s="5">
        <v>4</v>
      </c>
    </row>
    <row r="37" spans="1:5" ht="72" x14ac:dyDescent="0.3">
      <c r="A37" s="5" t="s">
        <v>39</v>
      </c>
      <c r="B37" s="5" t="s">
        <v>122</v>
      </c>
      <c r="C37" s="5" t="s">
        <v>123</v>
      </c>
      <c r="D37" s="5">
        <v>200000</v>
      </c>
      <c r="E37" s="5">
        <v>3</v>
      </c>
    </row>
    <row r="38" spans="1:5" ht="24" x14ac:dyDescent="0.3">
      <c r="A38" s="5" t="s">
        <v>39</v>
      </c>
      <c r="B38" s="5" t="s">
        <v>156</v>
      </c>
      <c r="C38" s="5" t="s">
        <v>157</v>
      </c>
      <c r="D38" s="5">
        <v>200000</v>
      </c>
      <c r="E38" s="5">
        <v>2</v>
      </c>
    </row>
    <row r="43" spans="1:5" ht="12.5" thickBot="1" x14ac:dyDescent="0.35"/>
    <row r="44" spans="1:5" ht="12.5" thickBot="1" x14ac:dyDescent="0.35">
      <c r="A44" s="10" t="s">
        <v>231</v>
      </c>
      <c r="B44" s="12"/>
    </row>
    <row r="45" spans="1:5" ht="36" x14ac:dyDescent="0.3">
      <c r="A45" s="6" t="s">
        <v>233</v>
      </c>
      <c r="B45" s="6">
        <v>34</v>
      </c>
    </row>
    <row r="46" spans="1:5" ht="36" x14ac:dyDescent="0.3">
      <c r="A46" s="5" t="s">
        <v>232</v>
      </c>
      <c r="B46" s="5">
        <v>3</v>
      </c>
    </row>
    <row r="47" spans="1:5" x14ac:dyDescent="0.3">
      <c r="A47" s="5"/>
      <c r="B47" s="5"/>
    </row>
    <row r="48" spans="1:5" ht="36" x14ac:dyDescent="0.3">
      <c r="A48" s="5" t="s">
        <v>236</v>
      </c>
      <c r="B48" s="5">
        <f>SUM(E8+E9+E10+E11+E12+E13+E14+E15+E16+E17+E18+E19+E20+E21+E22+E23+E24+E25+E26+E27+E28+E29+E30+E31+E32+E33+E34+E35+E36+E37+E38)</f>
        <v>504</v>
      </c>
    </row>
    <row r="49" spans="1:2" ht="36" x14ac:dyDescent="0.3">
      <c r="A49" s="5" t="s">
        <v>237</v>
      </c>
      <c r="B49" s="5">
        <f>+E3+E4+E5</f>
        <v>297</v>
      </c>
    </row>
    <row r="50" spans="1:2" ht="36" x14ac:dyDescent="0.3">
      <c r="A50" s="5" t="s">
        <v>234</v>
      </c>
      <c r="B50" s="25">
        <f>+D3+D4+D5+D8+D9+D10+D11+D12+D13+D14+D15+D16+D17+D18+D19+D20+D21+D22+D23+D24+D25+D26+D27+D28+D29+D30+D31+D32+D33+D34+D35+D36+D37+D38</f>
        <v>4598000</v>
      </c>
    </row>
    <row r="51" spans="1:2" ht="36" x14ac:dyDescent="0.3">
      <c r="A51" s="5" t="s">
        <v>235</v>
      </c>
      <c r="B51" s="25">
        <v>500000</v>
      </c>
    </row>
  </sheetData>
  <sortState ref="A2:E35">
    <sortCondition descending="1" ref="E2:E35"/>
  </sortState>
  <pageMargins left="0.70866141732283472" right="0.70866141732283472" top="1.1811023622047245" bottom="0.74803149606299213" header="0.31496062992125984" footer="0.31496062992125984"/>
  <pageSetup paperSize="9" orientation="landscape" r:id="rId1"/>
  <headerFooter>
    <oddHeader xml:space="preserve">&amp;LPressupostos participatius 2023&amp;C&amp;G&amp;RPropostes finalistes </oddHeader>
  </headerFooter>
  <rowBreaks count="1" manualBreakCount="1">
    <brk id="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pp23</vt:lpstr>
      <vt:lpstr>resum</vt:lpstr>
      <vt:lpstr>resum!Títulos_a_imprimir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Colet</dc:creator>
  <cp:lastModifiedBy>Joan Colet</cp:lastModifiedBy>
  <cp:lastPrinted>2023-02-02T10:36:36Z</cp:lastPrinted>
  <dcterms:created xsi:type="dcterms:W3CDTF">2023-02-01T12:50:50Z</dcterms:created>
  <dcterms:modified xsi:type="dcterms:W3CDTF">2023-02-02T10:38:53Z</dcterms:modified>
</cp:coreProperties>
</file>